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Indice" sheetId="1" r:id="rId1"/>
    <sheet name="Fuente" sheetId="2" r:id="rId2"/>
    <sheet name="Expedientes tramitados 2022" sheetId="3" r:id="rId3"/>
    <sheet name="Expedientes tramitados 2021" sheetId="4" r:id="rId4"/>
    <sheet name="Expedientes tramitados 2020" sheetId="5" r:id="rId5"/>
    <sheet name="Expedientes tramitados 2019" sheetId="6" r:id="rId6"/>
    <sheet name="Expedientes tramitados 2018" sheetId="7" r:id="rId7"/>
    <sheet name="Expedientes tramitados 2017" sheetId="8" r:id="rId8"/>
    <sheet name="Expedientes tramitados 2016" sheetId="9" r:id="rId9"/>
    <sheet name="Expedientes tramitados 2015" sheetId="10" r:id="rId10"/>
    <sheet name="Expedientes tramitados 2014" sheetId="11" r:id="rId11"/>
    <sheet name="Expedientes tramitados 2013" sheetId="12" r:id="rId12"/>
    <sheet name="Expedientes tramitados 2012" sheetId="13" r:id="rId13"/>
    <sheet name="Expedientes tramitados 2011" sheetId="14" r:id="rId14"/>
    <sheet name="Expedientes tramitados 2010" sheetId="15" r:id="rId15"/>
  </sheets>
  <definedNames>
    <definedName name="_xlnm.Print_Area" localSheetId="14">'Expedientes tramitados 2010'!$A$1:$G$21</definedName>
  </definedNames>
  <calcPr fullCalcOnLoad="1"/>
</workbook>
</file>

<file path=xl/sharedStrings.xml><?xml version="1.0" encoding="utf-8"?>
<sst xmlns="http://schemas.openxmlformats.org/spreadsheetml/2006/main" count="307" uniqueCount="74">
  <si>
    <t>Total</t>
  </si>
  <si>
    <t xml:space="preserve">COMISIONES ROGATORIAS </t>
  </si>
  <si>
    <t>EXTRADICIONES</t>
  </si>
  <si>
    <t>OEDES</t>
  </si>
  <si>
    <t>TRASLADO PERSONAS CONDENADAS</t>
  </si>
  <si>
    <t>Civiles</t>
  </si>
  <si>
    <t>Penales</t>
  </si>
  <si>
    <t xml:space="preserve">Total </t>
  </si>
  <si>
    <t>Expedientes Tramitados</t>
  </si>
  <si>
    <t>Activos</t>
  </si>
  <si>
    <t>Pasivas</t>
  </si>
  <si>
    <t>SUSTRACCIÓN DE MENORES</t>
  </si>
  <si>
    <r>
      <t>Activos,</t>
    </r>
    <r>
      <rPr>
        <sz val="10"/>
        <rFont val="Arial"/>
        <family val="2"/>
      </rPr>
      <t xml:space="preserve"> solicitados por juzgados españoles a órganos judiciales extranjeros</t>
    </r>
  </si>
  <si>
    <r>
      <t>Pasivos,</t>
    </r>
    <r>
      <rPr>
        <sz val="10"/>
        <rFont val="Arial"/>
        <family val="2"/>
      </rPr>
      <t xml:space="preserve"> solicitados por juzgados extranjeros a juzgados españoles</t>
    </r>
  </si>
  <si>
    <t>Solicitudes de cooperación tramitadas a través del Ministerio de Justicia en 2010</t>
  </si>
  <si>
    <t>Solicitudes de cooperación tramitadas a través del Ministerio de Justicia en 2011</t>
  </si>
  <si>
    <t>RECLAMACION DE ALIMENTOS EN EL EXTRANJERO</t>
  </si>
  <si>
    <t>INFORMACION DE DERECHO EXTRANJERO</t>
  </si>
  <si>
    <t>ASISTENCIA JURÍDICA GRATUITA INTERNACIONAL</t>
  </si>
  <si>
    <t>Solicitudes de cooperación tramitadas a través del Ministerio de Justicia  AÑO 2012</t>
  </si>
  <si>
    <t xml:space="preserve">  ASISTENCIA JURÍDICA GRATUITA INTERNACIONAL</t>
  </si>
  <si>
    <r>
      <t xml:space="preserve">OEDES, </t>
    </r>
    <r>
      <rPr>
        <sz val="10"/>
        <rFont val="Arial"/>
        <family val="2"/>
      </rPr>
      <t>Órdenes Europeas de detención y entrega. No se tramitan a través del ministerio de Justicia. El papel del Ministerio en estos casos es de asesoramiento y de recopilación estadística pero no propiamente de tramitador por cuanto la tramitación es directa entre autoridades judiciales.</t>
    </r>
  </si>
  <si>
    <r>
      <t>COMISIONES ROGATORIAS,</t>
    </r>
    <r>
      <rPr>
        <sz val="10"/>
        <rFont val="Arial"/>
        <family val="0"/>
      </rPr>
      <t xml:space="preserve"> constituyen este apartado las peticiones de auxilio judicial internacional, es decir, es la comunicación entre Tribunales de Justicia de diferentes países, con el fin de que se practiquen las diligencias o actos de comunicación interesados en los procedimientos judiciales. </t>
    </r>
  </si>
  <si>
    <t>Solicitudes de cooperación tramitadas a través del Ministerio de Justicia año 2013</t>
  </si>
  <si>
    <t>PROTECCIÓN DE MENORES</t>
  </si>
  <si>
    <r>
      <t>COMISIONES ROGATORIAS,</t>
    </r>
    <r>
      <rPr>
        <sz val="10"/>
        <rFont val="Arial"/>
        <family val="0"/>
      </rPr>
      <t xml:space="preserve"> constituyen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</si>
  <si>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 xml:space="preserve">OEDES, </t>
    </r>
    <r>
      <rPr>
        <sz val="10"/>
        <rFont val="Arial"/>
        <family val="2"/>
      </rPr>
      <t>Órdenes Europeas de detención y entrega</t>
    </r>
  </si>
  <si>
    <t>SOLICITUDES DE COOPERACIÓN TRAMITADAS A TRAVÉS DEL MINISTERIO DE JUSTICIA 2014</t>
  </si>
  <si>
    <t>Expedientes tramitados</t>
  </si>
  <si>
    <t>Pasivos</t>
  </si>
  <si>
    <r>
      <t xml:space="preserve">COMISIONES ROGATORIAS: </t>
    </r>
    <r>
      <rPr>
        <sz val="12"/>
        <rFont val="Calibri"/>
        <family val="2"/>
      </rPr>
      <t>C</t>
    </r>
    <r>
      <rPr>
        <sz val="12"/>
        <color indexed="8"/>
        <rFont val="Calibri"/>
        <family val="2"/>
      </rPr>
      <t xml:space="preserve">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</si>
  <si>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 xml:space="preserve">OEDES: </t>
    </r>
    <r>
      <rPr>
        <sz val="12"/>
        <rFont val="Calibri"/>
        <family val="2"/>
      </rPr>
      <t>Órdenes europeas de detención y entrega</t>
    </r>
  </si>
  <si>
    <r>
      <t>Activos:</t>
    </r>
    <r>
      <rPr>
        <sz val="12"/>
        <rFont val="Calibri"/>
        <family val="2"/>
      </rPr>
      <t xml:space="preserve"> Solicitados por juzgados españoles a órganos judiciales extranjeros</t>
    </r>
  </si>
  <si>
    <r>
      <t xml:space="preserve">Pasivos: </t>
    </r>
    <r>
      <rPr>
        <sz val="12"/>
        <rFont val="Calibri"/>
        <family val="2"/>
      </rPr>
      <t>Solicitados por juzgados extranjeros a juzgados españoles</t>
    </r>
  </si>
  <si>
    <t>Año 2010</t>
  </si>
  <si>
    <t>Año 2011</t>
  </si>
  <si>
    <t>Año 2012</t>
  </si>
  <si>
    <t>Año 2013</t>
  </si>
  <si>
    <t>Año 2014</t>
  </si>
  <si>
    <t>VOLVER AL INICIO</t>
  </si>
  <si>
    <t xml:space="preserve">SOLICITUDES DE COOPERACIÓN TRAMITADAS A TRAVÉS DEL MINISTERIO DE JUSTICIA </t>
  </si>
  <si>
    <t>AÑO 2015</t>
  </si>
  <si>
    <r>
      <t xml:space="preserve">COMISIONES ROGATORIAS: </t>
    </r>
    <r>
      <rPr>
        <sz val="12"/>
        <rFont val="Calibri"/>
        <family val="2"/>
      </rPr>
      <t xml:space="preserve">Constituyen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</si>
  <si>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 xml:space="preserve">OEDES: </t>
    </r>
    <r>
      <rPr>
        <sz val="12"/>
        <rFont val="Calibri"/>
        <family val="2"/>
      </rPr>
      <t>Órdenes europeas de detención y entrega</t>
    </r>
  </si>
  <si>
    <r>
      <t>Activos:</t>
    </r>
    <r>
      <rPr>
        <sz val="12"/>
        <rFont val="Calibri"/>
        <family val="2"/>
      </rPr>
      <t xml:space="preserve"> Solicitados por juzgados españoles a órganos judiciales extranjeros</t>
    </r>
  </si>
  <si>
    <r>
      <t xml:space="preserve">Pasivos: </t>
    </r>
    <r>
      <rPr>
        <sz val="12"/>
        <rFont val="Calibri"/>
        <family val="2"/>
      </rPr>
      <t>Solicitados por juzgados extranjeros a juzgados españoles</t>
    </r>
  </si>
  <si>
    <t>Año 2015</t>
  </si>
  <si>
    <t>AÑO 2016</t>
  </si>
  <si>
    <r>
      <t xml:space="preserve">COMISIONES ROGATORIAS: </t>
    </r>
    <r>
      <rPr>
        <sz val="12"/>
        <rFont val="Calibri"/>
        <family val="2"/>
      </rPr>
      <t xml:space="preserve">Constituyen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</si>
  <si>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 xml:space="preserve">OEDES: </t>
    </r>
    <r>
      <rPr>
        <sz val="12"/>
        <rFont val="Calibri"/>
        <family val="2"/>
      </rPr>
      <t>Órdenes europeas de detención y entrega</t>
    </r>
  </si>
  <si>
    <r>
      <t>Activos:</t>
    </r>
    <r>
      <rPr>
        <sz val="12"/>
        <rFont val="Calibri"/>
        <family val="2"/>
      </rPr>
      <t xml:space="preserve"> Solicitados por juzgados españoles a órganos judiciales extranjeros</t>
    </r>
  </si>
  <si>
    <r>
      <t xml:space="preserve">Pasivos: </t>
    </r>
    <r>
      <rPr>
        <sz val="12"/>
        <rFont val="Calibri"/>
        <family val="2"/>
      </rPr>
      <t>Solicitados por juzgados extranjeros a juzgados españoles</t>
    </r>
  </si>
  <si>
    <t>Año 2016</t>
  </si>
  <si>
    <t>Año 2017</t>
  </si>
  <si>
    <t>AÑO 2017</t>
  </si>
  <si>
    <r>
      <t xml:space="preserve">COMISIONES ROGATORIAS: </t>
    </r>
    <r>
      <rPr>
        <sz val="12"/>
        <rFont val="Calibri"/>
        <family val="2"/>
      </rPr>
      <t xml:space="preserve">Constituyen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</si>
  <si>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>Activos:</t>
    </r>
    <r>
      <rPr>
        <sz val="12"/>
        <rFont val="Calibri"/>
        <family val="2"/>
      </rPr>
      <t xml:space="preserve"> Solicitados por juzgados españoles a órganos judiciales extranjeros</t>
    </r>
  </si>
  <si>
    <r>
      <t xml:space="preserve">Pasivos: </t>
    </r>
    <r>
      <rPr>
        <sz val="12"/>
        <rFont val="Calibri"/>
        <family val="2"/>
      </rPr>
      <t>Solicitados por juzgados extranjeros a juzgados españoles</t>
    </r>
  </si>
  <si>
    <t>AÑO 2018</t>
  </si>
  <si>
    <t>Año 2018</t>
  </si>
  <si>
    <t>Año 2019</t>
  </si>
  <si>
    <t>AÑO 2019</t>
  </si>
  <si>
    <r>
      <t xml:space="preserve">COMISIONES ROGATORIAS: </t>
    </r>
    <r>
      <rPr>
        <sz val="12"/>
        <rFont val="Calibri"/>
        <family val="2"/>
      </rPr>
      <t xml:space="preserve">Constituyen este apartado las peticiones de auxilio judicial internacional, es decir, es la comunicación entre Tribunales de Justicia de diferentes países, con el fin de que se practiquen las diligencias o actos de comunicación interesados en los procedimientos judiciales.
</t>
    </r>
  </si>
  <si>
    <r>
      <t>Activos:</t>
    </r>
    <r>
      <rPr>
        <sz val="12"/>
        <rFont val="Calibri"/>
        <family val="2"/>
      </rPr>
      <t xml:space="preserve"> Solicitados por juzgados españoles a órganos judiciales extranjeros</t>
    </r>
  </si>
  <si>
    <r>
      <t xml:space="preserve">Pasivos: </t>
    </r>
    <r>
      <rPr>
        <sz val="12"/>
        <rFont val="Calibri"/>
        <family val="2"/>
      </rPr>
      <t>Solicitados por juzgados extranjeros a juzgados españoles</t>
    </r>
  </si>
  <si>
    <t>AÑO 2020</t>
  </si>
  <si>
    <t>Año 2020</t>
  </si>
  <si>
    <t>Fuente</t>
  </si>
  <si>
    <t>FUENTE</t>
  </si>
  <si>
    <t>MINISTERIO DE JUSTICIA</t>
  </si>
  <si>
    <t>AÑO 2021</t>
  </si>
  <si>
    <t>Año 2021</t>
  </si>
  <si>
    <t>Año 2022</t>
  </si>
  <si>
    <t>AÑO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</si>
</sst>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6"/>
      <name val="Verdana"/>
      <family val="2"/>
    </font>
    <font>
      <sz val="14"/>
      <name val="Verdana"/>
      <family val="2"/>
    </font>
    <font>
      <u val="single"/>
      <sz val="1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Verdana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Verdana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Verdana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0" fillId="34" borderId="14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17" xfId="0" applyNumberFormat="1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3" fontId="0" fillId="35" borderId="19" xfId="0" applyNumberFormat="1" applyFill="1" applyBorder="1" applyAlignment="1">
      <alignment horizontal="center"/>
    </xf>
    <xf numFmtId="3" fontId="0" fillId="35" borderId="20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35" borderId="19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3" fontId="0" fillId="35" borderId="21" xfId="0" applyNumberFormat="1" applyFont="1" applyFill="1" applyBorder="1" applyAlignment="1">
      <alignment horizontal="center"/>
    </xf>
    <xf numFmtId="3" fontId="0" fillId="35" borderId="18" xfId="0" applyNumberFormat="1" applyFont="1" applyFill="1" applyBorder="1" applyAlignment="1">
      <alignment horizontal="center"/>
    </xf>
    <xf numFmtId="3" fontId="0" fillId="34" borderId="16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34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2" fillId="0" borderId="13" xfId="0" applyFont="1" applyFill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32" fillId="34" borderId="13" xfId="0" applyFont="1" applyFill="1" applyBorder="1" applyAlignment="1">
      <alignment horizontal="right"/>
    </xf>
    <xf numFmtId="3" fontId="7" fillId="35" borderId="19" xfId="0" applyNumberFormat="1" applyFont="1" applyFill="1" applyBorder="1" applyAlignment="1">
      <alignment horizontal="right"/>
    </xf>
    <xf numFmtId="3" fontId="7" fillId="35" borderId="13" xfId="0" applyNumberFormat="1" applyFont="1" applyFill="1" applyBorder="1" applyAlignment="1">
      <alignment horizontal="right"/>
    </xf>
    <xf numFmtId="3" fontId="7" fillId="34" borderId="14" xfId="0" applyNumberFormat="1" applyFont="1" applyFill="1" applyBorder="1" applyAlignment="1">
      <alignment horizontal="right"/>
    </xf>
    <xf numFmtId="3" fontId="7" fillId="35" borderId="20" xfId="0" applyNumberFormat="1" applyFont="1" applyFill="1" applyBorder="1" applyAlignment="1">
      <alignment horizontal="right"/>
    </xf>
    <xf numFmtId="3" fontId="7" fillId="35" borderId="17" xfId="0" applyNumberFormat="1" applyFont="1" applyFill="1" applyBorder="1" applyAlignment="1">
      <alignment horizontal="right"/>
    </xf>
    <xf numFmtId="3" fontId="7" fillId="34" borderId="15" xfId="0" applyNumberFormat="1" applyFont="1" applyFill="1" applyBorder="1" applyAlignment="1">
      <alignment horizontal="right"/>
    </xf>
    <xf numFmtId="3" fontId="7" fillId="35" borderId="21" xfId="0" applyNumberFormat="1" applyFont="1" applyFill="1" applyBorder="1" applyAlignment="1">
      <alignment horizontal="right"/>
    </xf>
    <xf numFmtId="3" fontId="7" fillId="35" borderId="18" xfId="0" applyNumberFormat="1" applyFont="1" applyFill="1" applyBorder="1" applyAlignment="1">
      <alignment horizontal="right"/>
    </xf>
    <xf numFmtId="3" fontId="7" fillId="34" borderId="16" xfId="0" applyNumberFormat="1" applyFont="1" applyFill="1" applyBorder="1" applyAlignment="1">
      <alignment horizontal="right"/>
    </xf>
    <xf numFmtId="0" fontId="32" fillId="34" borderId="19" xfId="0" applyFont="1" applyFill="1" applyBorder="1" applyAlignment="1">
      <alignment horizontal="left"/>
    </xf>
    <xf numFmtId="0" fontId="32" fillId="34" borderId="14" xfId="0" applyFont="1" applyFill="1" applyBorder="1" applyAlignment="1">
      <alignment horizontal="right"/>
    </xf>
    <xf numFmtId="0" fontId="32" fillId="34" borderId="19" xfId="0" applyFont="1" applyFill="1" applyBorder="1" applyAlignment="1">
      <alignment/>
    </xf>
    <xf numFmtId="3" fontId="33" fillId="34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5" fillId="36" borderId="0" xfId="0" applyFont="1" applyFill="1" applyBorder="1" applyAlignment="1">
      <alignment/>
    </xf>
    <xf numFmtId="0" fontId="12" fillId="0" borderId="0" xfId="46" applyFont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" fillId="37" borderId="19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33" fillId="0" borderId="30" xfId="0" applyNumberFormat="1" applyFont="1" applyFill="1" applyBorder="1" applyAlignment="1">
      <alignment horizontal="right"/>
    </xf>
    <xf numFmtId="3" fontId="33" fillId="0" borderId="27" xfId="0" applyNumberFormat="1" applyFont="1" applyFill="1" applyBorder="1" applyAlignment="1">
      <alignment horizontal="right"/>
    </xf>
    <xf numFmtId="3" fontId="33" fillId="34" borderId="14" xfId="0" applyNumberFormat="1" applyFont="1" applyFill="1" applyBorder="1" applyAlignment="1">
      <alignment horizontal="right"/>
    </xf>
    <xf numFmtId="3" fontId="33" fillId="34" borderId="15" xfId="0" applyNumberFormat="1" applyFont="1" applyFill="1" applyBorder="1" applyAlignment="1">
      <alignment horizontal="right"/>
    </xf>
    <xf numFmtId="3" fontId="33" fillId="34" borderId="16" xfId="0" applyNumberFormat="1" applyFont="1" applyFill="1" applyBorder="1" applyAlignment="1">
      <alignment horizontal="right"/>
    </xf>
    <xf numFmtId="0" fontId="32" fillId="38" borderId="19" xfId="0" applyFont="1" applyFill="1" applyBorder="1" applyAlignment="1">
      <alignment horizontal="left"/>
    </xf>
    <xf numFmtId="0" fontId="32" fillId="38" borderId="14" xfId="0" applyFont="1" applyFill="1" applyBorder="1" applyAlignment="1">
      <alignment horizontal="right"/>
    </xf>
    <xf numFmtId="0" fontId="32" fillId="38" borderId="19" xfId="0" applyFont="1" applyFill="1" applyBorder="1" applyAlignment="1">
      <alignment/>
    </xf>
    <xf numFmtId="3" fontId="33" fillId="37" borderId="13" xfId="0" applyNumberFormat="1" applyFont="1" applyFill="1" applyBorder="1" applyAlignment="1">
      <alignment horizontal="right"/>
    </xf>
    <xf numFmtId="0" fontId="32" fillId="38" borderId="19" xfId="0" applyFont="1" applyFill="1" applyBorder="1" applyAlignment="1">
      <alignment horizontal="left"/>
    </xf>
    <xf numFmtId="0" fontId="32" fillId="38" borderId="19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2" fillId="38" borderId="19" xfId="0" applyFont="1" applyFill="1" applyBorder="1" applyAlignment="1">
      <alignment horizontal="left"/>
    </xf>
    <xf numFmtId="0" fontId="32" fillId="38" borderId="19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3" fontId="56" fillId="35" borderId="21" xfId="0" applyNumberFormat="1" applyFont="1" applyFill="1" applyBorder="1" applyAlignment="1">
      <alignment horizontal="right"/>
    </xf>
    <xf numFmtId="3" fontId="56" fillId="35" borderId="18" xfId="0" applyNumberFormat="1" applyFont="1" applyFill="1" applyBorder="1" applyAlignment="1">
      <alignment horizontal="right"/>
    </xf>
    <xf numFmtId="3" fontId="57" fillId="34" borderId="16" xfId="0" applyNumberFormat="1" applyFont="1" applyFill="1" applyBorder="1" applyAlignment="1">
      <alignment horizontal="right"/>
    </xf>
    <xf numFmtId="3" fontId="57" fillId="34" borderId="13" xfId="0" applyNumberFormat="1" applyFont="1" applyFill="1" applyBorder="1" applyAlignment="1">
      <alignment horizontal="right"/>
    </xf>
    <xf numFmtId="3" fontId="57" fillId="37" borderId="13" xfId="0" applyNumberFormat="1" applyFont="1" applyFill="1" applyBorder="1" applyAlignment="1">
      <alignment horizontal="right"/>
    </xf>
    <xf numFmtId="0" fontId="32" fillId="38" borderId="19" xfId="0" applyFont="1" applyFill="1" applyBorder="1" applyAlignment="1">
      <alignment/>
    </xf>
    <xf numFmtId="0" fontId="32" fillId="38" borderId="19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2" fillId="38" borderId="19" xfId="0" applyFont="1" applyFill="1" applyBorder="1" applyAlignment="1">
      <alignment horizontal="left"/>
    </xf>
    <xf numFmtId="0" fontId="32" fillId="38" borderId="19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2" fillId="38" borderId="19" xfId="0" applyFont="1" applyFill="1" applyBorder="1" applyAlignment="1">
      <alignment horizontal="left"/>
    </xf>
    <xf numFmtId="0" fontId="32" fillId="38" borderId="19" xfId="0" applyFont="1" applyFill="1" applyBorder="1" applyAlignment="1">
      <alignment/>
    </xf>
    <xf numFmtId="0" fontId="13" fillId="0" borderId="0" xfId="0" applyFont="1" applyAlignment="1">
      <alignment/>
    </xf>
    <xf numFmtId="0" fontId="32" fillId="38" borderId="19" xfId="0" applyFont="1" applyFill="1" applyBorder="1" applyAlignment="1">
      <alignment/>
    </xf>
    <xf numFmtId="0" fontId="32" fillId="38" borderId="19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11" fillId="0" borderId="0" xfId="46" applyFont="1" applyAlignment="1" applyProtection="1">
      <alignment horizontal="center"/>
      <protection/>
    </xf>
    <xf numFmtId="0" fontId="14" fillId="0" borderId="0" xfId="46" applyFont="1" applyAlignment="1" applyProtection="1">
      <alignment horizontal="center"/>
      <protection/>
    </xf>
    <xf numFmtId="0" fontId="33" fillId="0" borderId="0" xfId="0" applyFont="1" applyAlignment="1">
      <alignment horizontal="left"/>
    </xf>
    <xf numFmtId="0" fontId="32" fillId="38" borderId="19" xfId="0" applyFont="1" applyFill="1" applyBorder="1" applyAlignment="1">
      <alignment/>
    </xf>
    <xf numFmtId="0" fontId="32" fillId="38" borderId="14" xfId="0" applyFont="1" applyFill="1" applyBorder="1" applyAlignment="1">
      <alignment/>
    </xf>
    <xf numFmtId="0" fontId="32" fillId="38" borderId="19" xfId="0" applyFont="1" applyFill="1" applyBorder="1" applyAlignment="1">
      <alignment horizontal="left"/>
    </xf>
    <xf numFmtId="0" fontId="32" fillId="38" borderId="14" xfId="0" applyFont="1" applyFill="1" applyBorder="1" applyAlignment="1">
      <alignment horizontal="left"/>
    </xf>
    <xf numFmtId="0" fontId="33" fillId="37" borderId="19" xfId="0" applyFont="1" applyFill="1" applyBorder="1" applyAlignment="1">
      <alignment horizontal="left"/>
    </xf>
    <xf numFmtId="0" fontId="33" fillId="37" borderId="14" xfId="0" applyFont="1" applyFill="1" applyBorder="1" applyAlignment="1">
      <alignment horizontal="left"/>
    </xf>
    <xf numFmtId="0" fontId="3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2" fillId="37" borderId="10" xfId="0" applyFont="1" applyFill="1" applyBorder="1" applyAlignment="1">
      <alignment horizontal="center"/>
    </xf>
    <xf numFmtId="0" fontId="32" fillId="37" borderId="31" xfId="0" applyFont="1" applyFill="1" applyBorder="1" applyAlignment="1">
      <alignment horizontal="center"/>
    </xf>
    <xf numFmtId="0" fontId="32" fillId="37" borderId="11" xfId="0" applyFont="1" applyFill="1" applyBorder="1" applyAlignment="1">
      <alignment horizontal="center"/>
    </xf>
    <xf numFmtId="0" fontId="32" fillId="38" borderId="21" xfId="0" applyFont="1" applyFill="1" applyBorder="1" applyAlignment="1">
      <alignment horizontal="center"/>
    </xf>
    <xf numFmtId="0" fontId="32" fillId="38" borderId="32" xfId="0" applyFont="1" applyFill="1" applyBorder="1" applyAlignment="1">
      <alignment horizontal="center"/>
    </xf>
    <xf numFmtId="0" fontId="32" fillId="38" borderId="16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2" fillId="34" borderId="33" xfId="0" applyFont="1" applyFill="1" applyBorder="1" applyAlignment="1">
      <alignment horizontal="right" vertical="center"/>
    </xf>
    <xf numFmtId="0" fontId="32" fillId="34" borderId="17" xfId="0" applyFont="1" applyFill="1" applyBorder="1" applyAlignment="1">
      <alignment horizontal="right" vertical="center"/>
    </xf>
    <xf numFmtId="0" fontId="32" fillId="34" borderId="18" xfId="0" applyFont="1" applyFill="1" applyBorder="1" applyAlignment="1">
      <alignment horizontal="right" vertical="center"/>
    </xf>
    <xf numFmtId="0" fontId="42" fillId="36" borderId="19" xfId="0" applyFont="1" applyFill="1" applyBorder="1" applyAlignment="1">
      <alignment horizontal="center"/>
    </xf>
    <xf numFmtId="0" fontId="42" fillId="36" borderId="34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2" fillId="34" borderId="19" xfId="0" applyFont="1" applyFill="1" applyBorder="1" applyAlignment="1">
      <alignment horizontal="left"/>
    </xf>
    <xf numFmtId="0" fontId="32" fillId="34" borderId="14" xfId="0" applyFont="1" applyFill="1" applyBorder="1" applyAlignment="1">
      <alignment horizontal="left"/>
    </xf>
    <xf numFmtId="0" fontId="32" fillId="34" borderId="19" xfId="0" applyFont="1" applyFill="1" applyBorder="1" applyAlignment="1">
      <alignment/>
    </xf>
    <xf numFmtId="0" fontId="32" fillId="34" borderId="14" xfId="0" applyFont="1" applyFill="1" applyBorder="1" applyAlignment="1">
      <alignment/>
    </xf>
    <xf numFmtId="0" fontId="33" fillId="33" borderId="19" xfId="0" applyFont="1" applyFill="1" applyBorder="1" applyAlignment="1">
      <alignment horizontal="left"/>
    </xf>
    <xf numFmtId="0" fontId="33" fillId="33" borderId="14" xfId="0" applyFont="1" applyFill="1" applyBorder="1" applyAlignment="1">
      <alignment horizontal="left"/>
    </xf>
    <xf numFmtId="0" fontId="58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34" borderId="19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19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3" borderId="19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3" spans="1:13" s="75" customFormat="1" ht="33.75" customHeight="1">
      <c r="A3" s="76"/>
      <c r="B3" s="77" t="s">
        <v>27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6" spans="1:3" ht="20.25">
      <c r="A6" s="75"/>
      <c r="B6" s="125" t="s">
        <v>67</v>
      </c>
      <c r="C6" s="125"/>
    </row>
    <row r="7" spans="2:3" s="75" customFormat="1" ht="26.25" customHeight="1">
      <c r="B7" s="125" t="s">
        <v>34</v>
      </c>
      <c r="C7" s="125"/>
    </row>
    <row r="8" spans="2:3" s="75" customFormat="1" ht="26.25" customHeight="1">
      <c r="B8" s="125" t="s">
        <v>35</v>
      </c>
      <c r="C8" s="125"/>
    </row>
    <row r="9" spans="2:3" s="75" customFormat="1" ht="26.25" customHeight="1">
      <c r="B9" s="125" t="s">
        <v>36</v>
      </c>
      <c r="C9" s="125"/>
    </row>
    <row r="10" spans="2:3" s="75" customFormat="1" ht="26.25" customHeight="1">
      <c r="B10" s="125" t="s">
        <v>37</v>
      </c>
      <c r="C10" s="125"/>
    </row>
    <row r="11" spans="2:3" s="75" customFormat="1" ht="26.25" customHeight="1">
      <c r="B11" s="125" t="s">
        <v>38</v>
      </c>
      <c r="C11" s="125"/>
    </row>
    <row r="12" spans="2:3" ht="26.25" customHeight="1">
      <c r="B12" s="125" t="s">
        <v>46</v>
      </c>
      <c r="C12" s="125"/>
    </row>
    <row r="13" spans="2:3" ht="26.25" customHeight="1">
      <c r="B13" s="125" t="s">
        <v>52</v>
      </c>
      <c r="C13" s="125"/>
    </row>
    <row r="14" spans="2:3" ht="27.75" customHeight="1">
      <c r="B14" s="125" t="s">
        <v>53</v>
      </c>
      <c r="C14" s="125"/>
    </row>
    <row r="15" spans="2:3" ht="27.75" customHeight="1">
      <c r="B15" s="125" t="s">
        <v>59</v>
      </c>
      <c r="C15" s="125"/>
    </row>
    <row r="16" spans="2:3" ht="27.75" customHeight="1">
      <c r="B16" s="125" t="s">
        <v>60</v>
      </c>
      <c r="C16" s="125"/>
    </row>
    <row r="17" spans="2:3" ht="22.5" customHeight="1">
      <c r="B17" s="125" t="s">
        <v>66</v>
      </c>
      <c r="C17" s="125"/>
    </row>
    <row r="18" spans="2:3" ht="20.25">
      <c r="B18" s="125" t="s">
        <v>71</v>
      </c>
      <c r="C18" s="125"/>
    </row>
    <row r="19" spans="2:3" ht="20.25">
      <c r="B19" s="125" t="s">
        <v>72</v>
      </c>
      <c r="C19" s="125"/>
    </row>
  </sheetData>
  <sheetProtection/>
  <mergeCells count="14">
    <mergeCell ref="B6:C6"/>
    <mergeCell ref="B16:C16"/>
    <mergeCell ref="B15:C15"/>
    <mergeCell ref="B14:C14"/>
    <mergeCell ref="B13:C13"/>
    <mergeCell ref="B11:C11"/>
    <mergeCell ref="B7:C7"/>
    <mergeCell ref="B8:C8"/>
    <mergeCell ref="B9:C9"/>
    <mergeCell ref="B19:C19"/>
    <mergeCell ref="B10:C10"/>
    <mergeCell ref="B12:C12"/>
    <mergeCell ref="B18:C18"/>
    <mergeCell ref="B17:C17"/>
  </mergeCells>
  <hyperlinks>
    <hyperlink ref="B7:C7" location="'Expedientes tramitados 2010'!A1" display="Año 2010"/>
    <hyperlink ref="B8:C8" location="'Expedientes tramitados 2011'!A1" display="Año 2011"/>
    <hyperlink ref="B9:C9" location="'Expedientes tramitados 2012'!A1" display="Año 2012"/>
    <hyperlink ref="B10:C10" location="'Expedientes tramitados 2013'!A1" display="Año 2013"/>
    <hyperlink ref="B11:C11" location="'Expedientes tramitados 2014'!A1" display="Año 2014"/>
    <hyperlink ref="B12:C12" location="'Expedientes tramitados 2015'!A1" display="Año 2015"/>
    <hyperlink ref="B13:C13" location="'Expedientes tramitados 2016'!A1" display="Año 2016"/>
    <hyperlink ref="B14:C14" location="'Expedientes tramitados 2017'!A1" display="Año 2017"/>
    <hyperlink ref="B15:C15" location="'Expedientes tramitados 2018'!A1" display="Año 2018"/>
    <hyperlink ref="B16:C16" location="'Expedientes tramitados 2019'!A1" display="Año 2019"/>
    <hyperlink ref="B17:C17" location="'Expedientes tramitados 2020'!A1" display="Año 2020"/>
    <hyperlink ref="B18:C18" location="'Expedientes tramitados 2021'!A1" display="Año 2021"/>
    <hyperlink ref="B19:C19" location="'Expedientes tramitados 2022'!A1" display="Año 202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3.00390625" style="79" customWidth="1"/>
    <col min="4" max="4" width="18.2812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6" ht="15.75" thickBot="1"/>
    <row r="7" spans="3:7" ht="15">
      <c r="C7" s="136" t="s">
        <v>40</v>
      </c>
      <c r="D7" s="137"/>
      <c r="E7" s="137"/>
      <c r="F7" s="137"/>
      <c r="G7" s="138"/>
    </row>
    <row r="8" spans="3:7" ht="15.75" thickBot="1">
      <c r="C8" s="139" t="s">
        <v>41</v>
      </c>
      <c r="D8" s="140"/>
      <c r="E8" s="140"/>
      <c r="F8" s="140"/>
      <c r="G8" s="141"/>
    </row>
    <row r="9" ht="15.75" thickBot="1"/>
    <row r="10" spans="3:7" ht="15.75" thickBot="1">
      <c r="C10" s="142" t="s">
        <v>28</v>
      </c>
      <c r="D10" s="143"/>
      <c r="E10" s="81" t="s">
        <v>9</v>
      </c>
      <c r="F10" s="82" t="s">
        <v>29</v>
      </c>
      <c r="G10" s="83" t="s">
        <v>0</v>
      </c>
    </row>
    <row r="11" spans="3:7" ht="16.5" thickBot="1">
      <c r="C11" s="144" t="s">
        <v>1</v>
      </c>
      <c r="D11" s="52" t="s">
        <v>5</v>
      </c>
      <c r="E11" s="84">
        <v>1063</v>
      </c>
      <c r="F11" s="85">
        <v>1117</v>
      </c>
      <c r="G11" s="86">
        <v>2180</v>
      </c>
    </row>
    <row r="12" spans="3:7" ht="16.5" thickBot="1">
      <c r="C12" s="145"/>
      <c r="D12" s="56" t="s">
        <v>6</v>
      </c>
      <c r="E12" s="57">
        <v>1648</v>
      </c>
      <c r="F12" s="58">
        <v>1012</v>
      </c>
      <c r="G12" s="87">
        <v>2660</v>
      </c>
    </row>
    <row r="13" spans="3:7" ht="16.5" thickBot="1">
      <c r="C13" s="146"/>
      <c r="D13" s="60" t="s">
        <v>0</v>
      </c>
      <c r="E13" s="61">
        <v>2711</v>
      </c>
      <c r="F13" s="62">
        <v>2129</v>
      </c>
      <c r="G13" s="88">
        <v>4840</v>
      </c>
    </row>
    <row r="14" spans="3:7" ht="16.5" thickBot="1">
      <c r="C14" s="130" t="s">
        <v>3</v>
      </c>
      <c r="D14" s="131"/>
      <c r="E14" s="61">
        <v>630</v>
      </c>
      <c r="F14" s="62">
        <v>1042</v>
      </c>
      <c r="G14" s="88">
        <v>1672</v>
      </c>
    </row>
    <row r="15" spans="3:7" ht="16.5" thickBot="1">
      <c r="C15" s="130" t="s">
        <v>2</v>
      </c>
      <c r="D15" s="131"/>
      <c r="E15" s="64">
        <v>125</v>
      </c>
      <c r="F15" s="65">
        <v>286</v>
      </c>
      <c r="G15" s="89">
        <v>411</v>
      </c>
    </row>
    <row r="16" spans="3:7" ht="16.5" thickBot="1">
      <c r="C16" s="130" t="s">
        <v>4</v>
      </c>
      <c r="D16" s="131"/>
      <c r="E16" s="61">
        <v>284</v>
      </c>
      <c r="F16" s="62">
        <v>150</v>
      </c>
      <c r="G16" s="88">
        <v>434</v>
      </c>
    </row>
    <row r="17" spans="3:7" ht="16.5" thickBot="1">
      <c r="C17" s="128" t="s">
        <v>16</v>
      </c>
      <c r="D17" s="129"/>
      <c r="E17" s="67">
        <v>39</v>
      </c>
      <c r="F17" s="68">
        <v>181</v>
      </c>
      <c r="G17" s="90">
        <v>220</v>
      </c>
    </row>
    <row r="18" spans="3:7" ht="16.5" thickBot="1">
      <c r="C18" s="130" t="s">
        <v>11</v>
      </c>
      <c r="D18" s="131"/>
      <c r="E18" s="67">
        <v>134</v>
      </c>
      <c r="F18" s="68">
        <v>109</v>
      </c>
      <c r="G18" s="90">
        <v>243</v>
      </c>
    </row>
    <row r="19" spans="3:7" ht="16.5" thickBot="1">
      <c r="C19" s="91" t="s">
        <v>24</v>
      </c>
      <c r="D19" s="92"/>
      <c r="E19" s="67">
        <v>12</v>
      </c>
      <c r="F19" s="68">
        <v>121</v>
      </c>
      <c r="G19" s="90">
        <v>133</v>
      </c>
    </row>
    <row r="20" spans="2:7" ht="16.5" thickBot="1">
      <c r="B20" s="24"/>
      <c r="C20" s="130" t="s">
        <v>18</v>
      </c>
      <c r="D20" s="131"/>
      <c r="E20" s="67">
        <v>14</v>
      </c>
      <c r="F20" s="68">
        <v>12</v>
      </c>
      <c r="G20" s="90">
        <v>26</v>
      </c>
    </row>
    <row r="21" spans="3:7" ht="16.5" thickBot="1">
      <c r="C21" s="93" t="s">
        <v>17</v>
      </c>
      <c r="D21" s="92"/>
      <c r="E21" s="67">
        <v>64</v>
      </c>
      <c r="F21" s="68">
        <v>58</v>
      </c>
      <c r="G21" s="90">
        <v>122</v>
      </c>
    </row>
    <row r="22" spans="3:7" ht="16.5" thickBot="1">
      <c r="C22" s="132" t="s">
        <v>7</v>
      </c>
      <c r="D22" s="133"/>
      <c r="E22" s="73">
        <v>4013</v>
      </c>
      <c r="F22" s="73">
        <v>4088</v>
      </c>
      <c r="G22" s="94">
        <v>8101</v>
      </c>
    </row>
    <row r="24" spans="3:7" ht="15.75">
      <c r="C24" s="134" t="s">
        <v>42</v>
      </c>
      <c r="D24" s="135"/>
      <c r="E24" s="135"/>
      <c r="F24" s="135"/>
      <c r="G24" s="135"/>
    </row>
    <row r="25" spans="3:7" ht="15.75">
      <c r="C25" s="127" t="s">
        <v>43</v>
      </c>
      <c r="D25" s="127"/>
      <c r="E25" s="127"/>
      <c r="F25" s="127"/>
      <c r="G25" s="127"/>
    </row>
    <row r="26" spans="3:7" ht="15.75">
      <c r="C26" s="127" t="s">
        <v>44</v>
      </c>
      <c r="D26" s="127"/>
      <c r="E26" s="127"/>
      <c r="F26" s="127"/>
      <c r="G26" s="127"/>
    </row>
    <row r="27" spans="3:7" ht="15.75">
      <c r="C27" s="127" t="s">
        <v>45</v>
      </c>
      <c r="D27" s="127"/>
      <c r="E27" s="127"/>
      <c r="F27" s="127"/>
      <c r="G27" s="127"/>
    </row>
  </sheetData>
  <sheetProtection/>
  <mergeCells count="15">
    <mergeCell ref="C7:G7"/>
    <mergeCell ref="C8:G8"/>
    <mergeCell ref="C10:D10"/>
    <mergeCell ref="C11:C13"/>
    <mergeCell ref="C14:D14"/>
    <mergeCell ref="C15:D15"/>
    <mergeCell ref="C25:G25"/>
    <mergeCell ref="C26:G26"/>
    <mergeCell ref="C27:G27"/>
    <mergeCell ref="C16:D16"/>
    <mergeCell ref="C17:D17"/>
    <mergeCell ref="C18:D18"/>
    <mergeCell ref="C20:D20"/>
    <mergeCell ref="C22:D22"/>
    <mergeCell ref="C24:G24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1:G27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7.140625" style="0" customWidth="1"/>
    <col min="2" max="2" width="8.7109375" style="0" customWidth="1"/>
    <col min="3" max="3" width="48.57421875" style="0" customWidth="1"/>
    <col min="4" max="4" width="20.57421875" style="0" customWidth="1"/>
    <col min="5" max="5" width="23.421875" style="0" customWidth="1"/>
    <col min="6" max="6" width="18.140625" style="0" customWidth="1"/>
    <col min="7" max="7" width="20.57421875" style="0" customWidth="1"/>
  </cols>
  <sheetData>
    <row r="1" ht="12.75">
      <c r="G1" s="78" t="s">
        <v>39</v>
      </c>
    </row>
    <row r="6" spans="5:7" ht="13.5" thickBot="1">
      <c r="E6" s="51"/>
      <c r="F6" s="51"/>
      <c r="G6" s="51"/>
    </row>
    <row r="7" spans="3:7" ht="15.75" thickBot="1">
      <c r="C7" s="147" t="s">
        <v>27</v>
      </c>
      <c r="D7" s="148"/>
      <c r="E7" s="148"/>
      <c r="F7" s="148"/>
      <c r="G7" s="149"/>
    </row>
    <row r="8" spans="5:7" ht="12.75">
      <c r="E8" s="51"/>
      <c r="F8" s="51"/>
      <c r="G8" s="51"/>
    </row>
    <row r="9" spans="5:7" ht="13.5" thickBot="1">
      <c r="E9" s="51"/>
      <c r="F9" s="51"/>
      <c r="G9" s="51"/>
    </row>
    <row r="10" spans="3:7" ht="13.5" thickBot="1">
      <c r="C10" s="150" t="s">
        <v>28</v>
      </c>
      <c r="D10" s="151"/>
      <c r="E10" s="1" t="s">
        <v>9</v>
      </c>
      <c r="F10" s="3" t="s">
        <v>29</v>
      </c>
      <c r="G10" s="2" t="s">
        <v>0</v>
      </c>
    </row>
    <row r="11" spans="3:7" ht="16.5" thickBot="1">
      <c r="C11" s="144" t="s">
        <v>1</v>
      </c>
      <c r="D11" s="52" t="s">
        <v>5</v>
      </c>
      <c r="E11" s="53">
        <v>895</v>
      </c>
      <c r="F11" s="54">
        <v>893</v>
      </c>
      <c r="G11" s="55">
        <v>1788</v>
      </c>
    </row>
    <row r="12" spans="3:7" ht="16.5" thickBot="1">
      <c r="C12" s="145"/>
      <c r="D12" s="56" t="s">
        <v>6</v>
      </c>
      <c r="E12" s="57">
        <v>1470</v>
      </c>
      <c r="F12" s="58">
        <v>1019</v>
      </c>
      <c r="G12" s="59">
        <v>2489</v>
      </c>
    </row>
    <row r="13" spans="3:7" ht="16.5" thickBot="1">
      <c r="C13" s="146"/>
      <c r="D13" s="60" t="s">
        <v>0</v>
      </c>
      <c r="E13" s="61">
        <v>2365</v>
      </c>
      <c r="F13" s="62">
        <v>1912</v>
      </c>
      <c r="G13" s="63">
        <v>4277</v>
      </c>
    </row>
    <row r="14" spans="3:7" ht="16.5" thickBot="1">
      <c r="C14" s="152" t="s">
        <v>3</v>
      </c>
      <c r="D14" s="153"/>
      <c r="E14" s="61">
        <v>696</v>
      </c>
      <c r="F14" s="62">
        <v>1059</v>
      </c>
      <c r="G14" s="63">
        <v>1755</v>
      </c>
    </row>
    <row r="15" spans="3:7" ht="16.5" thickBot="1">
      <c r="C15" s="152" t="s">
        <v>2</v>
      </c>
      <c r="D15" s="153"/>
      <c r="E15" s="64">
        <v>121</v>
      </c>
      <c r="F15" s="65">
        <v>182</v>
      </c>
      <c r="G15" s="66">
        <v>303</v>
      </c>
    </row>
    <row r="16" spans="3:7" ht="16.5" thickBot="1">
      <c r="C16" s="152" t="s">
        <v>4</v>
      </c>
      <c r="D16" s="153"/>
      <c r="E16" s="61">
        <v>253</v>
      </c>
      <c r="F16" s="62">
        <v>350</v>
      </c>
      <c r="G16" s="63">
        <v>603</v>
      </c>
    </row>
    <row r="17" spans="3:7" ht="16.5" thickBot="1">
      <c r="C17" s="154" t="s">
        <v>16</v>
      </c>
      <c r="D17" s="155"/>
      <c r="E17" s="67">
        <v>27</v>
      </c>
      <c r="F17" s="68">
        <v>183</v>
      </c>
      <c r="G17" s="69">
        <v>210</v>
      </c>
    </row>
    <row r="18" spans="3:7" ht="16.5" thickBot="1">
      <c r="C18" s="152" t="s">
        <v>11</v>
      </c>
      <c r="D18" s="153"/>
      <c r="E18" s="67">
        <v>144</v>
      </c>
      <c r="F18" s="68">
        <v>103</v>
      </c>
      <c r="G18" s="69">
        <v>247</v>
      </c>
    </row>
    <row r="19" spans="3:7" ht="16.5" thickBot="1">
      <c r="C19" s="70" t="s">
        <v>24</v>
      </c>
      <c r="D19" s="71"/>
      <c r="E19" s="67">
        <v>10</v>
      </c>
      <c r="F19" s="68">
        <v>122</v>
      </c>
      <c r="G19" s="69">
        <v>132</v>
      </c>
    </row>
    <row r="20" spans="3:7" ht="16.5" thickBot="1">
      <c r="C20" s="152" t="s">
        <v>18</v>
      </c>
      <c r="D20" s="153"/>
      <c r="E20" s="67">
        <v>14</v>
      </c>
      <c r="F20" s="68">
        <v>7</v>
      </c>
      <c r="G20" s="69">
        <v>21</v>
      </c>
    </row>
    <row r="21" spans="3:7" ht="16.5" thickBot="1">
      <c r="C21" s="72" t="s">
        <v>17</v>
      </c>
      <c r="D21" s="71"/>
      <c r="E21" s="67">
        <v>23</v>
      </c>
      <c r="F21" s="68">
        <v>75</v>
      </c>
      <c r="G21" s="69">
        <v>98</v>
      </c>
    </row>
    <row r="22" spans="3:7" ht="16.5" thickBot="1">
      <c r="C22" s="156" t="s">
        <v>7</v>
      </c>
      <c r="D22" s="157"/>
      <c r="E22" s="73">
        <v>3653</v>
      </c>
      <c r="F22" s="73">
        <v>3993</v>
      </c>
      <c r="G22" s="74">
        <v>7646</v>
      </c>
    </row>
    <row r="23" spans="5:7" ht="12.75">
      <c r="E23" s="51"/>
      <c r="F23" s="51"/>
      <c r="G23" s="51"/>
    </row>
    <row r="24" spans="3:7" ht="15.75">
      <c r="C24" s="134" t="s">
        <v>30</v>
      </c>
      <c r="D24" s="158"/>
      <c r="E24" s="158"/>
      <c r="F24" s="158"/>
      <c r="G24" s="158"/>
    </row>
    <row r="25" spans="3:7" ht="15.75">
      <c r="C25" s="127" t="s">
        <v>31</v>
      </c>
      <c r="D25" s="127"/>
      <c r="E25" s="127"/>
      <c r="F25" s="127"/>
      <c r="G25" s="127"/>
    </row>
    <row r="26" spans="3:7" ht="15.75">
      <c r="C26" s="127" t="s">
        <v>32</v>
      </c>
      <c r="D26" s="127"/>
      <c r="E26" s="127"/>
      <c r="F26" s="127"/>
      <c r="G26" s="127"/>
    </row>
    <row r="27" spans="3:7" ht="15.75">
      <c r="C27" s="127" t="s">
        <v>33</v>
      </c>
      <c r="D27" s="127"/>
      <c r="E27" s="127"/>
      <c r="F27" s="127"/>
      <c r="G27" s="127"/>
    </row>
  </sheetData>
  <sheetProtection/>
  <mergeCells count="14">
    <mergeCell ref="C22:D22"/>
    <mergeCell ref="C24:G24"/>
    <mergeCell ref="C25:G25"/>
    <mergeCell ref="C26:G26"/>
    <mergeCell ref="C27:G27"/>
    <mergeCell ref="C7:G7"/>
    <mergeCell ref="C10:D10"/>
    <mergeCell ref="C11:C13"/>
    <mergeCell ref="C14:D14"/>
    <mergeCell ref="C15:D15"/>
    <mergeCell ref="C16:D16"/>
    <mergeCell ref="C17:D17"/>
    <mergeCell ref="C18:D18"/>
    <mergeCell ref="C20:D20"/>
  </mergeCells>
  <hyperlinks>
    <hyperlink ref="G1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" sqref="E1:F1"/>
    </sheetView>
  </sheetViews>
  <sheetFormatPr defaultColWidth="11.421875" defaultRowHeight="12.75"/>
  <cols>
    <col min="2" max="2" width="43.7109375" style="0" customWidth="1"/>
    <col min="3" max="3" width="21.28125" style="0" customWidth="1"/>
    <col min="4" max="4" width="17.8515625" style="0" customWidth="1"/>
    <col min="5" max="5" width="17.00390625" style="0" customWidth="1"/>
    <col min="6" max="6" width="15.57421875" style="0" customWidth="1"/>
  </cols>
  <sheetData>
    <row r="1" ht="12.75">
      <c r="F1" s="78" t="s">
        <v>39</v>
      </c>
    </row>
    <row r="3" ht="13.5" thickBot="1"/>
    <row r="4" spans="2:6" ht="27" customHeight="1" thickBot="1">
      <c r="B4" s="168" t="s">
        <v>23</v>
      </c>
      <c r="C4" s="169"/>
      <c r="D4" s="169"/>
      <c r="E4" s="169"/>
      <c r="F4" s="170"/>
    </row>
    <row r="6" ht="13.5" thickBot="1"/>
    <row r="7" spans="2:6" ht="13.5" thickBot="1">
      <c r="B7" s="150" t="s">
        <v>8</v>
      </c>
      <c r="C7" s="151"/>
      <c r="D7" s="1" t="s">
        <v>9</v>
      </c>
      <c r="E7" s="3" t="s">
        <v>10</v>
      </c>
      <c r="F7" s="2" t="s">
        <v>0</v>
      </c>
    </row>
    <row r="8" spans="2:6" ht="16.5" customHeight="1" thickBot="1">
      <c r="B8" s="171" t="s">
        <v>1</v>
      </c>
      <c r="C8" s="6" t="s">
        <v>5</v>
      </c>
      <c r="D8" s="37">
        <v>1005</v>
      </c>
      <c r="E8" s="38">
        <v>1252</v>
      </c>
      <c r="F8" s="39">
        <v>2257</v>
      </c>
    </row>
    <row r="9" spans="2:6" ht="16.5" customHeight="1" thickBot="1">
      <c r="B9" s="172"/>
      <c r="C9" s="7" t="s">
        <v>6</v>
      </c>
      <c r="D9" s="40">
        <v>1428</v>
      </c>
      <c r="E9" s="41">
        <v>992</v>
      </c>
      <c r="F9" s="42">
        <v>2420</v>
      </c>
    </row>
    <row r="10" spans="2:6" ht="16.5" customHeight="1" thickBot="1">
      <c r="B10" s="173"/>
      <c r="C10" s="5" t="s">
        <v>0</v>
      </c>
      <c r="D10" s="14">
        <v>2433</v>
      </c>
      <c r="E10" s="11">
        <v>2244</v>
      </c>
      <c r="F10" s="8">
        <v>4677</v>
      </c>
    </row>
    <row r="11" spans="2:6" ht="16.5" customHeight="1" thickBot="1">
      <c r="B11" s="162" t="s">
        <v>3</v>
      </c>
      <c r="C11" s="163"/>
      <c r="D11" s="44">
        <v>591</v>
      </c>
      <c r="E11" s="45">
        <v>1157</v>
      </c>
      <c r="F11" s="46">
        <v>1748</v>
      </c>
    </row>
    <row r="12" spans="2:6" ht="16.5" customHeight="1" thickBot="1">
      <c r="B12" s="162" t="s">
        <v>2</v>
      </c>
      <c r="C12" s="163"/>
      <c r="D12" s="15">
        <v>104</v>
      </c>
      <c r="E12" s="12">
        <v>147</v>
      </c>
      <c r="F12" s="9">
        <v>251</v>
      </c>
    </row>
    <row r="13" spans="2:6" ht="16.5" customHeight="1" thickBot="1">
      <c r="B13" s="162" t="s">
        <v>4</v>
      </c>
      <c r="C13" s="163"/>
      <c r="D13" s="14">
        <v>392</v>
      </c>
      <c r="E13" s="11">
        <v>435</v>
      </c>
      <c r="F13" s="8">
        <v>827</v>
      </c>
    </row>
    <row r="14" spans="2:6" ht="16.5" customHeight="1" thickBot="1">
      <c r="B14" s="160" t="s">
        <v>16</v>
      </c>
      <c r="C14" s="161"/>
      <c r="D14" s="16">
        <v>22</v>
      </c>
      <c r="E14" s="13">
        <v>115</v>
      </c>
      <c r="F14" s="10">
        <v>137</v>
      </c>
    </row>
    <row r="15" spans="2:6" ht="16.5" customHeight="1" thickBot="1">
      <c r="B15" s="162" t="s">
        <v>11</v>
      </c>
      <c r="C15" s="163"/>
      <c r="D15" s="16">
        <v>148</v>
      </c>
      <c r="E15" s="13">
        <v>95</v>
      </c>
      <c r="F15" s="10">
        <v>243</v>
      </c>
    </row>
    <row r="16" spans="2:6" ht="16.5" customHeight="1" thickBot="1">
      <c r="B16" s="43" t="s">
        <v>24</v>
      </c>
      <c r="C16" s="36"/>
      <c r="D16" s="16">
        <v>7</v>
      </c>
      <c r="E16" s="13">
        <v>116</v>
      </c>
      <c r="F16" s="10">
        <v>123</v>
      </c>
    </row>
    <row r="17" spans="1:6" ht="16.5" customHeight="1" thickBot="1">
      <c r="A17" s="24"/>
      <c r="B17" s="162" t="s">
        <v>18</v>
      </c>
      <c r="C17" s="163"/>
      <c r="D17" s="16">
        <v>9</v>
      </c>
      <c r="E17" s="13">
        <v>11</v>
      </c>
      <c r="F17" s="10">
        <v>20</v>
      </c>
    </row>
    <row r="18" spans="2:6" ht="16.5" customHeight="1" thickBot="1">
      <c r="B18" s="47" t="s">
        <v>17</v>
      </c>
      <c r="C18" s="36"/>
      <c r="D18" s="16">
        <v>3</v>
      </c>
      <c r="E18" s="13">
        <v>101</v>
      </c>
      <c r="F18" s="10">
        <v>104</v>
      </c>
    </row>
    <row r="19" spans="2:6" ht="16.5" customHeight="1" thickBot="1">
      <c r="B19" s="164" t="s">
        <v>7</v>
      </c>
      <c r="C19" s="165"/>
      <c r="D19" s="34">
        <v>3709</v>
      </c>
      <c r="E19" s="34">
        <v>4421</v>
      </c>
      <c r="F19" s="34">
        <v>8130</v>
      </c>
    </row>
    <row r="21" spans="2:6" ht="12.75">
      <c r="B21" s="166" t="s">
        <v>25</v>
      </c>
      <c r="C21" s="167"/>
      <c r="D21" s="167"/>
      <c r="E21" s="167"/>
      <c r="F21" s="167"/>
    </row>
    <row r="22" spans="2:6" ht="12.75">
      <c r="B22" s="159" t="s">
        <v>26</v>
      </c>
      <c r="C22" s="159"/>
      <c r="D22" s="159"/>
      <c r="E22" s="159"/>
      <c r="F22" s="159"/>
    </row>
    <row r="23" spans="2:6" ht="12.75">
      <c r="B23" s="159" t="s">
        <v>12</v>
      </c>
      <c r="C23" s="159"/>
      <c r="D23" s="159"/>
      <c r="E23" s="159"/>
      <c r="F23" s="159"/>
    </row>
    <row r="24" spans="2:6" ht="12.75">
      <c r="B24" s="159" t="s">
        <v>13</v>
      </c>
      <c r="C24" s="159"/>
      <c r="D24" s="159"/>
      <c r="E24" s="159"/>
      <c r="F24" s="159"/>
    </row>
  </sheetData>
  <sheetProtection/>
  <mergeCells count="14">
    <mergeCell ref="B4:F4"/>
    <mergeCell ref="B7:C7"/>
    <mergeCell ref="B8:B10"/>
    <mergeCell ref="B11:C11"/>
    <mergeCell ref="B12:C12"/>
    <mergeCell ref="B13:C13"/>
    <mergeCell ref="B23:F23"/>
    <mergeCell ref="B24:F24"/>
    <mergeCell ref="B14:C14"/>
    <mergeCell ref="B15:C15"/>
    <mergeCell ref="B17:C17"/>
    <mergeCell ref="B19:C19"/>
    <mergeCell ref="B21:F21"/>
    <mergeCell ref="B22:F22"/>
  </mergeCells>
  <hyperlinks>
    <hyperlink ref="F1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" sqref="E1:F1"/>
    </sheetView>
  </sheetViews>
  <sheetFormatPr defaultColWidth="11.421875" defaultRowHeight="12.75"/>
  <cols>
    <col min="1" max="1" width="3.8515625" style="0" customWidth="1"/>
    <col min="2" max="2" width="34.00390625" style="0" bestFit="1" customWidth="1"/>
    <col min="3" max="3" width="38.00390625" style="0" customWidth="1"/>
    <col min="4" max="5" width="15.140625" style="0" customWidth="1"/>
    <col min="6" max="6" width="20.8515625" style="0" customWidth="1"/>
    <col min="7" max="7" width="4.28125" style="0" customWidth="1"/>
  </cols>
  <sheetData>
    <row r="1" ht="12.75">
      <c r="F1" s="78" t="s">
        <v>39</v>
      </c>
    </row>
    <row r="3" ht="13.5" thickBot="1"/>
    <row r="4" spans="2:6" ht="16.5" customHeight="1">
      <c r="B4" s="177" t="s">
        <v>19</v>
      </c>
      <c r="C4" s="178"/>
      <c r="D4" s="178"/>
      <c r="E4" s="178"/>
      <c r="F4" s="179"/>
    </row>
    <row r="5" spans="2:6" ht="13.5" thickBot="1">
      <c r="B5" s="180"/>
      <c r="C5" s="181"/>
      <c r="D5" s="181"/>
      <c r="E5" s="181"/>
      <c r="F5" s="182"/>
    </row>
    <row r="6" ht="13.5" thickBot="1"/>
    <row r="7" spans="2:6" ht="13.5" thickBot="1">
      <c r="B7" s="150" t="s">
        <v>8</v>
      </c>
      <c r="C7" s="151"/>
      <c r="D7" s="1" t="s">
        <v>9</v>
      </c>
      <c r="E7" s="3" t="s">
        <v>10</v>
      </c>
      <c r="F7" s="2" t="s">
        <v>0</v>
      </c>
    </row>
    <row r="8" spans="2:6" ht="13.5" thickBot="1">
      <c r="B8" s="174" t="s">
        <v>1</v>
      </c>
      <c r="C8" s="48" t="s">
        <v>5</v>
      </c>
      <c r="D8" s="18">
        <v>735</v>
      </c>
      <c r="E8" s="19">
        <v>874</v>
      </c>
      <c r="F8" s="20">
        <v>1609</v>
      </c>
    </row>
    <row r="9" spans="2:6" ht="13.5" thickBot="1">
      <c r="B9" s="175"/>
      <c r="C9" s="49" t="s">
        <v>6</v>
      </c>
      <c r="D9" s="21">
        <v>1320</v>
      </c>
      <c r="E9" s="22">
        <v>1152</v>
      </c>
      <c r="F9" s="23">
        <v>2472</v>
      </c>
    </row>
    <row r="10" spans="2:6" ht="13.5" thickBot="1">
      <c r="B10" s="176"/>
      <c r="C10" s="50" t="s">
        <v>0</v>
      </c>
      <c r="D10" s="25">
        <v>2055</v>
      </c>
      <c r="E10" s="26">
        <v>2026</v>
      </c>
      <c r="F10" s="27">
        <v>4081</v>
      </c>
    </row>
    <row r="11" spans="2:6" ht="13.5" thickBot="1">
      <c r="B11" s="162" t="s">
        <v>3</v>
      </c>
      <c r="C11" s="163"/>
      <c r="D11" s="25">
        <v>559</v>
      </c>
      <c r="E11" s="26">
        <v>1367</v>
      </c>
      <c r="F11" s="27">
        <v>1926</v>
      </c>
    </row>
    <row r="12" spans="2:6" ht="13.5" thickBot="1">
      <c r="B12" s="162" t="s">
        <v>2</v>
      </c>
      <c r="C12" s="163"/>
      <c r="D12" s="28">
        <v>68</v>
      </c>
      <c r="E12" s="29">
        <v>161</v>
      </c>
      <c r="F12" s="30">
        <v>229</v>
      </c>
    </row>
    <row r="13" spans="2:6" ht="13.5" thickBot="1">
      <c r="B13" s="162" t="s">
        <v>4</v>
      </c>
      <c r="C13" s="163"/>
      <c r="D13" s="25">
        <v>291</v>
      </c>
      <c r="E13" s="26">
        <v>449</v>
      </c>
      <c r="F13" s="27">
        <v>740</v>
      </c>
    </row>
    <row r="14" spans="2:6" ht="13.5" thickBot="1">
      <c r="B14" s="162" t="s">
        <v>16</v>
      </c>
      <c r="C14" s="163"/>
      <c r="D14" s="31">
        <v>23</v>
      </c>
      <c r="E14" s="32">
        <v>140</v>
      </c>
      <c r="F14" s="33">
        <v>163</v>
      </c>
    </row>
    <row r="15" spans="2:6" ht="13.5" thickBot="1">
      <c r="B15" s="162" t="s">
        <v>11</v>
      </c>
      <c r="C15" s="163"/>
      <c r="D15" s="31">
        <v>133</v>
      </c>
      <c r="E15" s="32">
        <v>81</v>
      </c>
      <c r="F15" s="33">
        <v>214</v>
      </c>
    </row>
    <row r="16" spans="1:6" ht="13.5" thickBot="1">
      <c r="A16" s="24"/>
      <c r="B16" s="162" t="s">
        <v>20</v>
      </c>
      <c r="C16" s="163"/>
      <c r="D16" s="31">
        <v>10</v>
      </c>
      <c r="E16" s="32">
        <v>8</v>
      </c>
      <c r="F16" s="33">
        <v>18</v>
      </c>
    </row>
    <row r="17" spans="2:6" ht="13.5" thickBot="1">
      <c r="B17" s="162" t="s">
        <v>17</v>
      </c>
      <c r="C17" s="163"/>
      <c r="D17" s="31">
        <v>42</v>
      </c>
      <c r="E17" s="32">
        <v>101</v>
      </c>
      <c r="F17" s="33">
        <v>143</v>
      </c>
    </row>
    <row r="18" spans="2:6" ht="13.5" thickBot="1">
      <c r="B18" s="184" t="s">
        <v>7</v>
      </c>
      <c r="C18" s="185"/>
      <c r="D18" s="34">
        <v>3181</v>
      </c>
      <c r="E18" s="34">
        <v>4333</v>
      </c>
      <c r="F18" s="35">
        <v>7514</v>
      </c>
    </row>
    <row r="20" spans="2:7" ht="38.25" customHeight="1">
      <c r="B20" s="166" t="s">
        <v>22</v>
      </c>
      <c r="C20" s="167"/>
      <c r="D20" s="167"/>
      <c r="E20" s="167"/>
      <c r="F20" s="167"/>
      <c r="G20" s="167"/>
    </row>
    <row r="21" spans="2:7" ht="35.25" customHeight="1">
      <c r="B21" s="166" t="s">
        <v>21</v>
      </c>
      <c r="C21" s="166"/>
      <c r="D21" s="166"/>
      <c r="E21" s="166"/>
      <c r="F21" s="166"/>
      <c r="G21" s="166"/>
    </row>
    <row r="22" spans="2:7" ht="12.75">
      <c r="B22" s="183" t="s">
        <v>12</v>
      </c>
      <c r="C22" s="183"/>
      <c r="D22" s="183"/>
      <c r="E22" s="183"/>
      <c r="F22" s="183"/>
      <c r="G22" s="183"/>
    </row>
    <row r="23" spans="2:7" ht="12.75">
      <c r="B23" s="183" t="s">
        <v>13</v>
      </c>
      <c r="C23" s="183"/>
      <c r="D23" s="183"/>
      <c r="E23" s="183"/>
      <c r="F23" s="183"/>
      <c r="G23" s="183"/>
    </row>
  </sheetData>
  <sheetProtection/>
  <mergeCells count="15">
    <mergeCell ref="B21:G21"/>
    <mergeCell ref="B22:G22"/>
    <mergeCell ref="B23:G23"/>
    <mergeCell ref="B15:C15"/>
    <mergeCell ref="B18:C18"/>
    <mergeCell ref="B14:C14"/>
    <mergeCell ref="B17:C17"/>
    <mergeCell ref="B16:C16"/>
    <mergeCell ref="B20:G20"/>
    <mergeCell ref="B7:C7"/>
    <mergeCell ref="B8:B10"/>
    <mergeCell ref="B11:C11"/>
    <mergeCell ref="B4:F5"/>
    <mergeCell ref="B12:C12"/>
    <mergeCell ref="B13:C13"/>
  </mergeCells>
  <hyperlinks>
    <hyperlink ref="F1" location="Indice!A1" display="VOLVER AL INICIO"/>
  </hyperlink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" sqref="E1:F1"/>
    </sheetView>
  </sheetViews>
  <sheetFormatPr defaultColWidth="11.421875" defaultRowHeight="12.75"/>
  <cols>
    <col min="1" max="1" width="3.8515625" style="0" customWidth="1"/>
    <col min="2" max="2" width="34.00390625" style="0" bestFit="1" customWidth="1"/>
    <col min="3" max="3" width="26.28125" style="0" customWidth="1"/>
    <col min="4" max="6" width="23.28125" style="0" customWidth="1"/>
    <col min="7" max="7" width="4.28125" style="0" customWidth="1"/>
  </cols>
  <sheetData>
    <row r="1" ht="12.75">
      <c r="F1" s="78" t="s">
        <v>39</v>
      </c>
    </row>
    <row r="3" ht="13.5" thickBot="1"/>
    <row r="4" spans="2:6" ht="16.5" customHeight="1">
      <c r="B4" s="186" t="s">
        <v>15</v>
      </c>
      <c r="C4" s="187"/>
      <c r="D4" s="187"/>
      <c r="E4" s="187"/>
      <c r="F4" s="188"/>
    </row>
    <row r="5" spans="2:6" ht="13.5" thickBot="1">
      <c r="B5" s="189"/>
      <c r="C5" s="190"/>
      <c r="D5" s="190"/>
      <c r="E5" s="190"/>
      <c r="F5" s="191"/>
    </row>
    <row r="6" ht="13.5" thickBot="1"/>
    <row r="7" spans="2:6" ht="13.5" thickBot="1">
      <c r="B7" s="150" t="s">
        <v>8</v>
      </c>
      <c r="C7" s="151"/>
      <c r="D7" s="1" t="s">
        <v>9</v>
      </c>
      <c r="E7" s="3" t="s">
        <v>10</v>
      </c>
      <c r="F7" s="2" t="s">
        <v>0</v>
      </c>
    </row>
    <row r="8" spans="2:6" ht="13.5" thickBot="1">
      <c r="B8" s="174" t="s">
        <v>1</v>
      </c>
      <c r="C8" s="48" t="s">
        <v>5</v>
      </c>
      <c r="D8" s="18">
        <v>708</v>
      </c>
      <c r="E8" s="19">
        <v>892</v>
      </c>
      <c r="F8" s="20">
        <f>D8+E8</f>
        <v>1600</v>
      </c>
    </row>
    <row r="9" spans="2:6" ht="13.5" thickBot="1">
      <c r="B9" s="175"/>
      <c r="C9" s="49" t="s">
        <v>6</v>
      </c>
      <c r="D9" s="21">
        <v>1351</v>
      </c>
      <c r="E9" s="22">
        <v>1169</v>
      </c>
      <c r="F9" s="20">
        <f>D9+E9</f>
        <v>2520</v>
      </c>
    </row>
    <row r="10" spans="2:6" ht="13.5" thickBot="1">
      <c r="B10" s="176"/>
      <c r="C10" s="50" t="s">
        <v>0</v>
      </c>
      <c r="D10" s="14">
        <f>D8+D9</f>
        <v>2059</v>
      </c>
      <c r="E10" s="14">
        <f>E8+E9</f>
        <v>2061</v>
      </c>
      <c r="F10" s="17">
        <f>D10+E10</f>
        <v>4120</v>
      </c>
    </row>
    <row r="11" spans="2:6" ht="13.5" thickBot="1">
      <c r="B11" s="162" t="s">
        <v>3</v>
      </c>
      <c r="C11" s="163"/>
      <c r="D11" s="14">
        <v>531</v>
      </c>
      <c r="E11" s="14">
        <v>1382</v>
      </c>
      <c r="F11" s="17">
        <f>D11+E11</f>
        <v>1913</v>
      </c>
    </row>
    <row r="12" spans="2:6" ht="13.5" thickBot="1">
      <c r="B12" s="162" t="s">
        <v>2</v>
      </c>
      <c r="C12" s="163"/>
      <c r="D12" s="15">
        <v>151</v>
      </c>
      <c r="E12" s="15">
        <v>77</v>
      </c>
      <c r="F12" s="17">
        <f aca="true" t="shared" si="0" ref="F12:F17">D12+E12</f>
        <v>228</v>
      </c>
    </row>
    <row r="13" spans="2:6" ht="13.5" thickBot="1">
      <c r="B13" s="162" t="s">
        <v>4</v>
      </c>
      <c r="C13" s="163"/>
      <c r="D13" s="14">
        <v>294</v>
      </c>
      <c r="E13" s="14">
        <v>491</v>
      </c>
      <c r="F13" s="17">
        <f t="shared" si="0"/>
        <v>785</v>
      </c>
    </row>
    <row r="14" spans="2:6" ht="13.5" thickBot="1">
      <c r="B14" s="192" t="s">
        <v>16</v>
      </c>
      <c r="C14" s="193"/>
      <c r="D14" s="16">
        <v>16</v>
      </c>
      <c r="E14" s="13">
        <v>124</v>
      </c>
      <c r="F14" s="17">
        <f t="shared" si="0"/>
        <v>140</v>
      </c>
    </row>
    <row r="15" spans="2:6" ht="13.5" thickBot="1">
      <c r="B15" s="162" t="s">
        <v>11</v>
      </c>
      <c r="C15" s="163"/>
      <c r="D15" s="16">
        <v>136</v>
      </c>
      <c r="E15" s="16">
        <v>99</v>
      </c>
      <c r="F15" s="17">
        <f t="shared" si="0"/>
        <v>235</v>
      </c>
    </row>
    <row r="16" spans="1:6" ht="13.5" thickBot="1">
      <c r="A16" s="24"/>
      <c r="B16" s="192" t="s">
        <v>18</v>
      </c>
      <c r="C16" s="193"/>
      <c r="D16" s="16">
        <v>5</v>
      </c>
      <c r="E16" s="13">
        <v>4</v>
      </c>
      <c r="F16" s="17">
        <f t="shared" si="0"/>
        <v>9</v>
      </c>
    </row>
    <row r="17" spans="2:6" ht="13.5" thickBot="1">
      <c r="B17" s="192" t="s">
        <v>17</v>
      </c>
      <c r="C17" s="193"/>
      <c r="D17" s="16">
        <v>15</v>
      </c>
      <c r="E17" s="13">
        <v>71</v>
      </c>
      <c r="F17" s="17">
        <f t="shared" si="0"/>
        <v>86</v>
      </c>
    </row>
    <row r="18" spans="2:6" ht="13.5" thickBot="1">
      <c r="B18" s="164" t="s">
        <v>7</v>
      </c>
      <c r="C18" s="165"/>
      <c r="D18" s="17">
        <f>D10+D11+D12+D13+D14+D15+D16+D17</f>
        <v>3207</v>
      </c>
      <c r="E18" s="17">
        <f>E10+E11+E12+E13+E14+E15+E16+E17</f>
        <v>4309</v>
      </c>
      <c r="F18" s="4">
        <f>F10+F11+F12+F13++F14+F15+F16+F17</f>
        <v>7516</v>
      </c>
    </row>
    <row r="20" spans="2:7" ht="31.5" customHeight="1">
      <c r="B20" s="166" t="s">
        <v>22</v>
      </c>
      <c r="C20" s="167"/>
      <c r="D20" s="167"/>
      <c r="E20" s="167"/>
      <c r="F20" s="167"/>
      <c r="G20" s="167"/>
    </row>
    <row r="21" spans="2:7" ht="29.25" customHeight="1">
      <c r="B21" s="166" t="s">
        <v>21</v>
      </c>
      <c r="C21" s="166"/>
      <c r="D21" s="166"/>
      <c r="E21" s="166"/>
      <c r="F21" s="166"/>
      <c r="G21" s="166"/>
    </row>
    <row r="22" spans="2:7" ht="16.5" customHeight="1">
      <c r="B22" s="159" t="s">
        <v>12</v>
      </c>
      <c r="C22" s="159"/>
      <c r="D22" s="159"/>
      <c r="E22" s="159"/>
      <c r="F22" s="159"/>
      <c r="G22" s="159"/>
    </row>
    <row r="23" spans="2:7" ht="16.5" customHeight="1">
      <c r="B23" s="159" t="s">
        <v>13</v>
      </c>
      <c r="C23" s="159"/>
      <c r="D23" s="159"/>
      <c r="E23" s="159"/>
      <c r="F23" s="159"/>
      <c r="G23" s="159"/>
    </row>
  </sheetData>
  <sheetProtection/>
  <mergeCells count="15">
    <mergeCell ref="B21:G21"/>
    <mergeCell ref="B22:G22"/>
    <mergeCell ref="B23:G23"/>
    <mergeCell ref="B15:C15"/>
    <mergeCell ref="B18:C18"/>
    <mergeCell ref="B14:C14"/>
    <mergeCell ref="B16:C16"/>
    <mergeCell ref="B17:C17"/>
    <mergeCell ref="B20:G20"/>
    <mergeCell ref="B7:C7"/>
    <mergeCell ref="B8:B10"/>
    <mergeCell ref="B11:C11"/>
    <mergeCell ref="B4:F5"/>
    <mergeCell ref="B12:C12"/>
    <mergeCell ref="B13:C13"/>
  </mergeCells>
  <hyperlinks>
    <hyperlink ref="F1" location="Indice!A1" display="VOLVER AL INICIO"/>
  </hyperlinks>
  <printOptions/>
  <pageMargins left="0.75" right="0.75" top="1" bottom="1" header="0" footer="0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E1" sqref="E1:F1"/>
    </sheetView>
  </sheetViews>
  <sheetFormatPr defaultColWidth="11.421875" defaultRowHeight="12.75"/>
  <cols>
    <col min="1" max="1" width="3.8515625" style="0" customWidth="1"/>
    <col min="2" max="2" width="39.00390625" style="0" customWidth="1"/>
    <col min="3" max="3" width="13.421875" style="0" customWidth="1"/>
    <col min="4" max="6" width="20.421875" style="0" customWidth="1"/>
    <col min="7" max="7" width="4.7109375" style="0" customWidth="1"/>
  </cols>
  <sheetData>
    <row r="1" ht="12.75">
      <c r="F1" s="78" t="s">
        <v>39</v>
      </c>
    </row>
    <row r="3" ht="13.5" thickBot="1"/>
    <row r="4" spans="2:6" ht="30.75" customHeight="1" thickBot="1">
      <c r="B4" s="194" t="s">
        <v>14</v>
      </c>
      <c r="C4" s="195"/>
      <c r="D4" s="195"/>
      <c r="E4" s="195"/>
      <c r="F4" s="196"/>
    </row>
    <row r="6" ht="13.5" thickBot="1"/>
    <row r="7" spans="2:6" ht="13.5" thickBot="1">
      <c r="B7" s="150" t="s">
        <v>8</v>
      </c>
      <c r="C7" s="151"/>
      <c r="D7" s="1" t="s">
        <v>9</v>
      </c>
      <c r="E7" s="3" t="s">
        <v>10</v>
      </c>
      <c r="F7" s="2" t="s">
        <v>0</v>
      </c>
    </row>
    <row r="8" spans="2:6" ht="13.5" thickBot="1">
      <c r="B8" s="171" t="s">
        <v>1</v>
      </c>
      <c r="C8" s="6" t="s">
        <v>5</v>
      </c>
      <c r="D8" s="18">
        <v>843</v>
      </c>
      <c r="E8" s="19">
        <v>1245</v>
      </c>
      <c r="F8" s="20">
        <v>2088</v>
      </c>
    </row>
    <row r="9" spans="2:6" ht="13.5" thickBot="1">
      <c r="B9" s="172"/>
      <c r="C9" s="7" t="s">
        <v>6</v>
      </c>
      <c r="D9" s="21">
        <v>1360</v>
      </c>
      <c r="E9" s="22">
        <v>1261</v>
      </c>
      <c r="F9" s="23">
        <v>2621</v>
      </c>
    </row>
    <row r="10" spans="2:6" ht="13.5" thickBot="1">
      <c r="B10" s="173"/>
      <c r="C10" s="5" t="s">
        <v>0</v>
      </c>
      <c r="D10" s="14">
        <v>2203</v>
      </c>
      <c r="E10" s="11">
        <v>2506</v>
      </c>
      <c r="F10" s="8">
        <v>4709</v>
      </c>
    </row>
    <row r="11" spans="2:6" ht="13.5" thickBot="1">
      <c r="B11" s="162" t="s">
        <v>3</v>
      </c>
      <c r="C11" s="163"/>
      <c r="D11" s="14">
        <v>571</v>
      </c>
      <c r="E11" s="11">
        <v>1495</v>
      </c>
      <c r="F11" s="8">
        <v>2066</v>
      </c>
    </row>
    <row r="12" spans="2:6" ht="13.5" thickBot="1">
      <c r="B12" s="162" t="s">
        <v>2</v>
      </c>
      <c r="C12" s="163"/>
      <c r="D12" s="15">
        <v>92</v>
      </c>
      <c r="E12" s="12">
        <v>207</v>
      </c>
      <c r="F12" s="9">
        <v>299</v>
      </c>
    </row>
    <row r="13" spans="2:6" ht="13.5" thickBot="1">
      <c r="B13" s="162" t="s">
        <v>4</v>
      </c>
      <c r="C13" s="163"/>
      <c r="D13" s="14">
        <v>525</v>
      </c>
      <c r="E13" s="11">
        <v>248</v>
      </c>
      <c r="F13" s="8">
        <v>773</v>
      </c>
    </row>
    <row r="14" spans="2:6" ht="13.5" thickBot="1">
      <c r="B14" s="162" t="s">
        <v>11</v>
      </c>
      <c r="C14" s="163"/>
      <c r="D14" s="16">
        <v>123</v>
      </c>
      <c r="E14" s="13">
        <v>91</v>
      </c>
      <c r="F14" s="10">
        <v>214</v>
      </c>
    </row>
    <row r="15" spans="2:6" ht="13.5" thickBot="1">
      <c r="B15" s="184" t="s">
        <v>7</v>
      </c>
      <c r="C15" s="185"/>
      <c r="D15" s="17">
        <f>D10+D11+D12+D13+D14</f>
        <v>3514</v>
      </c>
      <c r="E15" s="17">
        <f>E10+E11+E12+E13+E14</f>
        <v>4547</v>
      </c>
      <c r="F15" s="4">
        <f>F10+F11+F12+F13+F14</f>
        <v>8061</v>
      </c>
    </row>
    <row r="17" spans="2:7" ht="44.25" customHeight="1">
      <c r="B17" s="166" t="s">
        <v>22</v>
      </c>
      <c r="C17" s="167"/>
      <c r="D17" s="167"/>
      <c r="E17" s="167"/>
      <c r="F17" s="167"/>
      <c r="G17" s="167"/>
    </row>
    <row r="18" spans="2:7" ht="39.75" customHeight="1">
      <c r="B18" s="183" t="s">
        <v>21</v>
      </c>
      <c r="C18" s="183"/>
      <c r="D18" s="183"/>
      <c r="E18" s="183"/>
      <c r="F18" s="183"/>
      <c r="G18" s="183"/>
    </row>
    <row r="19" spans="2:7" ht="12.75">
      <c r="B19" s="183" t="s">
        <v>12</v>
      </c>
      <c r="C19" s="183"/>
      <c r="D19" s="183"/>
      <c r="E19" s="183"/>
      <c r="F19" s="183"/>
      <c r="G19" s="183"/>
    </row>
    <row r="20" spans="2:7" ht="12.75">
      <c r="B20" s="183" t="s">
        <v>13</v>
      </c>
      <c r="C20" s="183"/>
      <c r="D20" s="183"/>
      <c r="E20" s="183"/>
      <c r="F20" s="183"/>
      <c r="G20" s="183"/>
    </row>
  </sheetData>
  <sheetProtection/>
  <mergeCells count="12">
    <mergeCell ref="B17:G17"/>
    <mergeCell ref="B20:G20"/>
    <mergeCell ref="B19:G19"/>
    <mergeCell ref="B18:G18"/>
    <mergeCell ref="B4:F4"/>
    <mergeCell ref="B13:C13"/>
    <mergeCell ref="B14:C14"/>
    <mergeCell ref="B15:C15"/>
    <mergeCell ref="B7:C7"/>
    <mergeCell ref="B8:B10"/>
    <mergeCell ref="B11:C11"/>
    <mergeCell ref="B12:C12"/>
  </mergeCells>
  <hyperlinks>
    <hyperlink ref="F1" location="Indice!A1" display="VOLVER AL INICIO"/>
  </hyperlinks>
  <printOptions/>
  <pageMargins left="0.75" right="0.75" top="1" bottom="1" header="0" footer="0"/>
  <pageSetup horizontalDpi="600" verticalDpi="600" orientation="landscape" paperSize="9" scale="108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5" spans="2:4" ht="20.25">
      <c r="B5" s="120"/>
      <c r="C5" s="126" t="s">
        <v>68</v>
      </c>
      <c r="D5" s="126"/>
    </row>
    <row r="7" spans="3:4" ht="20.25">
      <c r="C7" s="126" t="s">
        <v>69</v>
      </c>
      <c r="D7" s="126"/>
    </row>
  </sheetData>
  <sheetProtection/>
  <mergeCells count="2">
    <mergeCell ref="C5:D5"/>
    <mergeCell ref="C7:D7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G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4" ht="15.75" thickBot="1"/>
    <row r="5" spans="3:7" ht="15">
      <c r="C5" s="136" t="s">
        <v>40</v>
      </c>
      <c r="D5" s="137"/>
      <c r="E5" s="137"/>
      <c r="F5" s="137"/>
      <c r="G5" s="138"/>
    </row>
    <row r="6" spans="3:7" ht="15.75" thickBot="1">
      <c r="C6" s="139" t="s">
        <v>73</v>
      </c>
      <c r="D6" s="140"/>
      <c r="E6" s="140"/>
      <c r="F6" s="140"/>
      <c r="G6" s="141"/>
    </row>
    <row r="7" ht="15.75" thickBot="1"/>
    <row r="8" spans="3:7" ht="15.75" thickBot="1">
      <c r="C8" s="142" t="s">
        <v>28</v>
      </c>
      <c r="D8" s="143"/>
      <c r="E8" s="123" t="s">
        <v>9</v>
      </c>
      <c r="F8" s="82" t="s">
        <v>29</v>
      </c>
      <c r="G8" s="124" t="s">
        <v>0</v>
      </c>
    </row>
    <row r="9" spans="3:7" ht="16.5" thickBot="1">
      <c r="C9" s="144" t="s">
        <v>1</v>
      </c>
      <c r="D9" s="52" t="s">
        <v>5</v>
      </c>
      <c r="E9" s="84">
        <v>1150</v>
      </c>
      <c r="F9" s="85">
        <v>1060</v>
      </c>
      <c r="G9" s="86">
        <v>2210</v>
      </c>
    </row>
    <row r="10" spans="3:7" ht="16.5" thickBot="1">
      <c r="C10" s="145"/>
      <c r="D10" s="56" t="s">
        <v>6</v>
      </c>
      <c r="E10" s="57">
        <v>1971</v>
      </c>
      <c r="F10" s="58">
        <v>1190</v>
      </c>
      <c r="G10" s="87">
        <v>3161</v>
      </c>
    </row>
    <row r="11" spans="3:7" ht="16.5" thickBot="1">
      <c r="C11" s="146"/>
      <c r="D11" s="60" t="s">
        <v>0</v>
      </c>
      <c r="E11" s="61">
        <v>3121</v>
      </c>
      <c r="F11" s="62">
        <v>2220</v>
      </c>
      <c r="G11" s="88">
        <v>5371</v>
      </c>
    </row>
    <row r="12" spans="3:7" ht="16.5" thickBot="1">
      <c r="C12" s="130" t="s">
        <v>2</v>
      </c>
      <c r="D12" s="131"/>
      <c r="E12" s="64">
        <v>133</v>
      </c>
      <c r="F12" s="65">
        <v>232</v>
      </c>
      <c r="G12" s="89">
        <v>365</v>
      </c>
    </row>
    <row r="13" spans="3:7" ht="16.5" thickBot="1">
      <c r="C13" s="130" t="s">
        <v>4</v>
      </c>
      <c r="D13" s="131"/>
      <c r="E13" s="61">
        <v>40</v>
      </c>
      <c r="F13" s="62">
        <v>72</v>
      </c>
      <c r="G13" s="88">
        <v>112</v>
      </c>
    </row>
    <row r="14" spans="3:7" ht="16.5" thickBot="1">
      <c r="C14" s="128" t="s">
        <v>16</v>
      </c>
      <c r="D14" s="129"/>
      <c r="E14" s="67">
        <v>180</v>
      </c>
      <c r="F14" s="68">
        <v>120</v>
      </c>
      <c r="G14" s="90">
        <v>300</v>
      </c>
    </row>
    <row r="15" spans="3:7" ht="16.5" thickBot="1">
      <c r="C15" s="130" t="s">
        <v>11</v>
      </c>
      <c r="D15" s="131"/>
      <c r="E15" s="67">
        <v>187</v>
      </c>
      <c r="F15" s="68">
        <v>171</v>
      </c>
      <c r="G15" s="90">
        <v>358</v>
      </c>
    </row>
    <row r="16" spans="3:7" ht="16.5" thickBot="1">
      <c r="C16" s="122" t="s">
        <v>24</v>
      </c>
      <c r="D16" s="92"/>
      <c r="E16" s="67">
        <v>72</v>
      </c>
      <c r="F16" s="68">
        <v>141</v>
      </c>
      <c r="G16" s="90">
        <v>213</v>
      </c>
    </row>
    <row r="17" spans="3:7" ht="16.5" thickBot="1">
      <c r="C17" s="130" t="s">
        <v>18</v>
      </c>
      <c r="D17" s="131"/>
      <c r="E17" s="67">
        <v>28</v>
      </c>
      <c r="F17" s="68">
        <v>31</v>
      </c>
      <c r="G17" s="90">
        <v>59</v>
      </c>
    </row>
    <row r="18" spans="3:7" ht="16.5" thickBot="1">
      <c r="C18" s="121" t="s">
        <v>17</v>
      </c>
      <c r="D18" s="92"/>
      <c r="E18" s="67">
        <v>46</v>
      </c>
      <c r="F18" s="68">
        <v>32</v>
      </c>
      <c r="G18" s="90">
        <v>78</v>
      </c>
    </row>
    <row r="19" spans="3:7" ht="16.5" thickBot="1">
      <c r="C19" s="132" t="s">
        <v>7</v>
      </c>
      <c r="D19" s="133"/>
      <c r="E19" s="73">
        <v>3807</v>
      </c>
      <c r="F19" s="73">
        <v>3049</v>
      </c>
      <c r="G19" s="94">
        <v>6856</v>
      </c>
    </row>
    <row r="21" spans="3:7" ht="48.75" customHeight="1">
      <c r="C21" s="134" t="s">
        <v>62</v>
      </c>
      <c r="D21" s="135"/>
      <c r="E21" s="135"/>
      <c r="F21" s="135"/>
      <c r="G21" s="135"/>
    </row>
    <row r="22" spans="3:7" ht="15.75">
      <c r="C22" s="127" t="s">
        <v>63</v>
      </c>
      <c r="D22" s="127"/>
      <c r="E22" s="127"/>
      <c r="F22" s="127"/>
      <c r="G22" s="127"/>
    </row>
    <row r="23" spans="3:7" ht="15.75">
      <c r="C23" s="127" t="s">
        <v>64</v>
      </c>
      <c r="D23" s="127"/>
      <c r="E23" s="127"/>
      <c r="F23" s="127"/>
      <c r="G23" s="127"/>
    </row>
  </sheetData>
  <sheetProtection/>
  <mergeCells count="13">
    <mergeCell ref="C5:G5"/>
    <mergeCell ref="C6:G6"/>
    <mergeCell ref="C8:D8"/>
    <mergeCell ref="C9:C11"/>
    <mergeCell ref="C12:D12"/>
    <mergeCell ref="C13:D13"/>
    <mergeCell ref="C23:G23"/>
    <mergeCell ref="C14:D14"/>
    <mergeCell ref="C15:D15"/>
    <mergeCell ref="C17:D17"/>
    <mergeCell ref="C19:D19"/>
    <mergeCell ref="C21:G21"/>
    <mergeCell ref="C22:G22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4" ht="15.75" thickBot="1"/>
    <row r="5" spans="3:7" ht="15">
      <c r="C5" s="136" t="s">
        <v>40</v>
      </c>
      <c r="D5" s="137"/>
      <c r="E5" s="137"/>
      <c r="F5" s="137"/>
      <c r="G5" s="138"/>
    </row>
    <row r="6" spans="3:7" ht="15.75" thickBot="1">
      <c r="C6" s="139" t="s">
        <v>70</v>
      </c>
      <c r="D6" s="140"/>
      <c r="E6" s="140"/>
      <c r="F6" s="140"/>
      <c r="G6" s="141"/>
    </row>
    <row r="7" ht="15.75" thickBot="1"/>
    <row r="8" spans="3:7" ht="15.75" thickBot="1">
      <c r="C8" s="142" t="s">
        <v>28</v>
      </c>
      <c r="D8" s="143"/>
      <c r="E8" s="116" t="s">
        <v>9</v>
      </c>
      <c r="F8" s="82" t="s">
        <v>29</v>
      </c>
      <c r="G8" s="117" t="s">
        <v>0</v>
      </c>
    </row>
    <row r="9" spans="3:7" ht="16.5" thickBot="1">
      <c r="C9" s="144" t="s">
        <v>1</v>
      </c>
      <c r="D9" s="52" t="s">
        <v>5</v>
      </c>
      <c r="E9" s="84">
        <v>1100</v>
      </c>
      <c r="F9" s="85">
        <v>1049</v>
      </c>
      <c r="G9" s="86">
        <v>2149</v>
      </c>
    </row>
    <row r="10" spans="3:7" ht="16.5" thickBot="1">
      <c r="C10" s="145"/>
      <c r="D10" s="56" t="s">
        <v>6</v>
      </c>
      <c r="E10" s="57">
        <v>1871</v>
      </c>
      <c r="F10" s="58">
        <v>1200</v>
      </c>
      <c r="G10" s="87">
        <v>3071</v>
      </c>
    </row>
    <row r="11" spans="3:7" ht="16.5" thickBot="1">
      <c r="C11" s="146"/>
      <c r="D11" s="60" t="s">
        <v>0</v>
      </c>
      <c r="E11" s="61">
        <v>2971</v>
      </c>
      <c r="F11" s="62">
        <v>2249</v>
      </c>
      <c r="G11" s="88">
        <v>5220</v>
      </c>
    </row>
    <row r="12" spans="3:7" ht="16.5" thickBot="1">
      <c r="C12" s="130" t="s">
        <v>2</v>
      </c>
      <c r="D12" s="131"/>
      <c r="E12" s="64">
        <v>123</v>
      </c>
      <c r="F12" s="65">
        <v>235</v>
      </c>
      <c r="G12" s="89">
        <v>358</v>
      </c>
    </row>
    <row r="13" spans="3:7" ht="16.5" thickBot="1">
      <c r="C13" s="130" t="s">
        <v>4</v>
      </c>
      <c r="D13" s="131"/>
      <c r="E13" s="61">
        <v>50</v>
      </c>
      <c r="F13" s="62">
        <v>80</v>
      </c>
      <c r="G13" s="88">
        <v>130</v>
      </c>
    </row>
    <row r="14" spans="3:7" ht="16.5" thickBot="1">
      <c r="C14" s="128" t="s">
        <v>16</v>
      </c>
      <c r="D14" s="129"/>
      <c r="E14" s="67">
        <v>180</v>
      </c>
      <c r="F14" s="68">
        <v>120</v>
      </c>
      <c r="G14" s="90">
        <v>300</v>
      </c>
    </row>
    <row r="15" spans="3:7" ht="16.5" thickBot="1">
      <c r="C15" s="130" t="s">
        <v>11</v>
      </c>
      <c r="D15" s="131"/>
      <c r="E15" s="67">
        <v>187</v>
      </c>
      <c r="F15" s="68">
        <v>171</v>
      </c>
      <c r="G15" s="90">
        <v>358</v>
      </c>
    </row>
    <row r="16" spans="3:7" ht="16.5" thickBot="1">
      <c r="C16" s="118" t="s">
        <v>24</v>
      </c>
      <c r="D16" s="92"/>
      <c r="E16" s="67">
        <v>52</v>
      </c>
      <c r="F16" s="68">
        <v>141</v>
      </c>
      <c r="G16" s="90">
        <v>193</v>
      </c>
    </row>
    <row r="17" spans="3:7" ht="16.5" thickBot="1">
      <c r="C17" s="130" t="s">
        <v>18</v>
      </c>
      <c r="D17" s="131"/>
      <c r="E17" s="67">
        <v>38</v>
      </c>
      <c r="F17" s="68">
        <v>41</v>
      </c>
      <c r="G17" s="90">
        <v>79</v>
      </c>
    </row>
    <row r="18" spans="3:7" ht="16.5" thickBot="1">
      <c r="C18" s="119" t="s">
        <v>17</v>
      </c>
      <c r="D18" s="92"/>
      <c r="E18" s="67">
        <v>36</v>
      </c>
      <c r="F18" s="68">
        <v>24</v>
      </c>
      <c r="G18" s="90">
        <v>60</v>
      </c>
    </row>
    <row r="19" spans="3:7" ht="16.5" thickBot="1">
      <c r="C19" s="132" t="s">
        <v>7</v>
      </c>
      <c r="D19" s="133"/>
      <c r="E19" s="73">
        <v>3637</v>
      </c>
      <c r="F19" s="73">
        <v>3061</v>
      </c>
      <c r="G19" s="94">
        <v>6698</v>
      </c>
    </row>
    <row r="21" spans="3:7" ht="48.75" customHeight="1">
      <c r="C21" s="134" t="s">
        <v>62</v>
      </c>
      <c r="D21" s="135"/>
      <c r="E21" s="135"/>
      <c r="F21" s="135"/>
      <c r="G21" s="135"/>
    </row>
    <row r="22" spans="3:7" ht="15.75">
      <c r="C22" s="127" t="s">
        <v>63</v>
      </c>
      <c r="D22" s="127"/>
      <c r="E22" s="127"/>
      <c r="F22" s="127"/>
      <c r="G22" s="127"/>
    </row>
    <row r="23" spans="3:7" ht="15.75">
      <c r="C23" s="127" t="s">
        <v>64</v>
      </c>
      <c r="D23" s="127"/>
      <c r="E23" s="127"/>
      <c r="F23" s="127"/>
      <c r="G23" s="127"/>
    </row>
  </sheetData>
  <sheetProtection/>
  <mergeCells count="13">
    <mergeCell ref="C23:G23"/>
    <mergeCell ref="C14:D14"/>
    <mergeCell ref="C15:D15"/>
    <mergeCell ref="C17:D17"/>
    <mergeCell ref="C19:D19"/>
    <mergeCell ref="C21:G21"/>
    <mergeCell ref="C22:G22"/>
    <mergeCell ref="C5:G5"/>
    <mergeCell ref="C6:G6"/>
    <mergeCell ref="C8:D8"/>
    <mergeCell ref="C9:C11"/>
    <mergeCell ref="C12:D12"/>
    <mergeCell ref="C13:D13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G23"/>
  <sheetViews>
    <sheetView zoomScalePageLayoutView="0" workbookViewId="0" topLeftCell="A1">
      <selection activeCell="C12" sqref="C12:D12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4" ht="15.75" thickBot="1"/>
    <row r="5" spans="3:7" ht="15">
      <c r="C5" s="136" t="s">
        <v>40</v>
      </c>
      <c r="D5" s="137"/>
      <c r="E5" s="137"/>
      <c r="F5" s="137"/>
      <c r="G5" s="138"/>
    </row>
    <row r="6" spans="3:7" ht="15.75" thickBot="1">
      <c r="C6" s="139" t="s">
        <v>65</v>
      </c>
      <c r="D6" s="140"/>
      <c r="E6" s="140"/>
      <c r="F6" s="140"/>
      <c r="G6" s="141"/>
    </row>
    <row r="7" ht="15.75" thickBot="1"/>
    <row r="8" spans="3:7" ht="15.75" thickBot="1">
      <c r="C8" s="142" t="s">
        <v>28</v>
      </c>
      <c r="D8" s="143"/>
      <c r="E8" s="112" t="s">
        <v>9</v>
      </c>
      <c r="F8" s="82" t="s">
        <v>29</v>
      </c>
      <c r="G8" s="113" t="s">
        <v>0</v>
      </c>
    </row>
    <row r="9" spans="3:7" ht="16.5" thickBot="1">
      <c r="C9" s="144" t="s">
        <v>1</v>
      </c>
      <c r="D9" s="52" t="s">
        <v>5</v>
      </c>
      <c r="E9" s="84">
        <v>1090</v>
      </c>
      <c r="F9" s="85">
        <v>1150</v>
      </c>
      <c r="G9" s="86">
        <v>2240</v>
      </c>
    </row>
    <row r="10" spans="3:7" ht="16.5" thickBot="1">
      <c r="C10" s="145"/>
      <c r="D10" s="56" t="s">
        <v>6</v>
      </c>
      <c r="E10" s="57">
        <v>1821</v>
      </c>
      <c r="F10" s="58">
        <v>1133</v>
      </c>
      <c r="G10" s="87">
        <v>2954</v>
      </c>
    </row>
    <row r="11" spans="3:7" ht="16.5" thickBot="1">
      <c r="C11" s="146"/>
      <c r="D11" s="60" t="s">
        <v>0</v>
      </c>
      <c r="E11" s="61">
        <v>2911</v>
      </c>
      <c r="F11" s="62">
        <v>2283</v>
      </c>
      <c r="G11" s="88">
        <v>5194</v>
      </c>
    </row>
    <row r="12" spans="3:7" ht="16.5" thickBot="1">
      <c r="C12" s="130" t="s">
        <v>2</v>
      </c>
      <c r="D12" s="131"/>
      <c r="E12" s="64">
        <v>113</v>
      </c>
      <c r="F12" s="65">
        <v>228</v>
      </c>
      <c r="G12" s="89">
        <v>341</v>
      </c>
    </row>
    <row r="13" spans="3:7" ht="16.5" thickBot="1">
      <c r="C13" s="130" t="s">
        <v>4</v>
      </c>
      <c r="D13" s="131"/>
      <c r="E13" s="61">
        <v>150</v>
      </c>
      <c r="F13" s="62">
        <v>130</v>
      </c>
      <c r="G13" s="88">
        <v>280</v>
      </c>
    </row>
    <row r="14" spans="3:7" ht="16.5" thickBot="1">
      <c r="C14" s="128" t="s">
        <v>16</v>
      </c>
      <c r="D14" s="129"/>
      <c r="E14" s="67">
        <v>180</v>
      </c>
      <c r="F14" s="68">
        <v>120</v>
      </c>
      <c r="G14" s="90">
        <v>300</v>
      </c>
    </row>
    <row r="15" spans="3:7" ht="16.5" thickBot="1">
      <c r="C15" s="130" t="s">
        <v>11</v>
      </c>
      <c r="D15" s="131"/>
      <c r="E15" s="67">
        <v>90</v>
      </c>
      <c r="F15" s="68">
        <v>102</v>
      </c>
      <c r="G15" s="90">
        <v>192</v>
      </c>
    </row>
    <row r="16" spans="3:7" ht="16.5" thickBot="1">
      <c r="C16" s="114" t="s">
        <v>24</v>
      </c>
      <c r="D16" s="92"/>
      <c r="E16" s="67">
        <v>12</v>
      </c>
      <c r="F16" s="68">
        <v>121</v>
      </c>
      <c r="G16" s="90">
        <v>133</v>
      </c>
    </row>
    <row r="17" spans="3:7" ht="16.5" thickBot="1">
      <c r="C17" s="130" t="s">
        <v>18</v>
      </c>
      <c r="D17" s="131"/>
      <c r="E17" s="67">
        <v>18</v>
      </c>
      <c r="F17" s="68">
        <v>21</v>
      </c>
      <c r="G17" s="90">
        <v>39</v>
      </c>
    </row>
    <row r="18" spans="3:7" ht="16.5" thickBot="1">
      <c r="C18" s="115" t="s">
        <v>17</v>
      </c>
      <c r="D18" s="92"/>
      <c r="E18" s="67">
        <v>34</v>
      </c>
      <c r="F18" s="68">
        <v>13</v>
      </c>
      <c r="G18" s="90">
        <v>47</v>
      </c>
    </row>
    <row r="19" spans="3:7" ht="16.5" thickBot="1">
      <c r="C19" s="132" t="s">
        <v>7</v>
      </c>
      <c r="D19" s="133"/>
      <c r="E19" s="73">
        <v>3508</v>
      </c>
      <c r="F19" s="73">
        <v>3018</v>
      </c>
      <c r="G19" s="94">
        <v>6526</v>
      </c>
    </row>
    <row r="21" spans="3:7" ht="48.75" customHeight="1">
      <c r="C21" s="134" t="s">
        <v>62</v>
      </c>
      <c r="D21" s="135"/>
      <c r="E21" s="135"/>
      <c r="F21" s="135"/>
      <c r="G21" s="135"/>
    </row>
    <row r="22" spans="3:7" ht="15.75">
      <c r="C22" s="127" t="s">
        <v>63</v>
      </c>
      <c r="D22" s="127"/>
      <c r="E22" s="127"/>
      <c r="F22" s="127"/>
      <c r="G22" s="127"/>
    </row>
    <row r="23" spans="3:7" ht="15.75">
      <c r="C23" s="127" t="s">
        <v>64</v>
      </c>
      <c r="D23" s="127"/>
      <c r="E23" s="127"/>
      <c r="F23" s="127"/>
      <c r="G23" s="127"/>
    </row>
  </sheetData>
  <sheetProtection/>
  <mergeCells count="13">
    <mergeCell ref="C5:G5"/>
    <mergeCell ref="C6:G6"/>
    <mergeCell ref="C8:D8"/>
    <mergeCell ref="C9:C11"/>
    <mergeCell ref="C12:D12"/>
    <mergeCell ref="C13:D13"/>
    <mergeCell ref="C23:G23"/>
    <mergeCell ref="C14:D14"/>
    <mergeCell ref="C15:D15"/>
    <mergeCell ref="C17:D17"/>
    <mergeCell ref="C19:D19"/>
    <mergeCell ref="C21:G21"/>
    <mergeCell ref="C22:G22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4" ht="15.75" thickBot="1"/>
    <row r="5" spans="3:7" ht="15">
      <c r="C5" s="136" t="s">
        <v>40</v>
      </c>
      <c r="D5" s="137"/>
      <c r="E5" s="137"/>
      <c r="F5" s="137"/>
      <c r="G5" s="138"/>
    </row>
    <row r="6" spans="3:7" ht="15.75" thickBot="1">
      <c r="C6" s="139" t="s">
        <v>61</v>
      </c>
      <c r="D6" s="140"/>
      <c r="E6" s="140"/>
      <c r="F6" s="140"/>
      <c r="G6" s="141"/>
    </row>
    <row r="7" ht="15.75" thickBot="1"/>
    <row r="8" spans="3:7" ht="15.75" thickBot="1">
      <c r="C8" s="142" t="s">
        <v>28</v>
      </c>
      <c r="D8" s="143"/>
      <c r="E8" s="110" t="s">
        <v>9</v>
      </c>
      <c r="F8" s="82" t="s">
        <v>29</v>
      </c>
      <c r="G8" s="111" t="s">
        <v>0</v>
      </c>
    </row>
    <row r="9" spans="3:7" ht="16.5" thickBot="1">
      <c r="C9" s="144" t="s">
        <v>1</v>
      </c>
      <c r="D9" s="52" t="s">
        <v>5</v>
      </c>
      <c r="E9" s="84">
        <v>1109</v>
      </c>
      <c r="F9" s="85">
        <v>1211</v>
      </c>
      <c r="G9" s="86">
        <v>2320</v>
      </c>
    </row>
    <row r="10" spans="3:7" ht="16.5" thickBot="1">
      <c r="C10" s="145"/>
      <c r="D10" s="56" t="s">
        <v>6</v>
      </c>
      <c r="E10" s="57">
        <v>1961</v>
      </c>
      <c r="F10" s="58">
        <v>1193</v>
      </c>
      <c r="G10" s="87">
        <v>3154</v>
      </c>
    </row>
    <row r="11" spans="3:7" ht="16.5" thickBot="1">
      <c r="C11" s="146"/>
      <c r="D11" s="60" t="s">
        <v>0</v>
      </c>
      <c r="E11" s="61">
        <v>3070</v>
      </c>
      <c r="F11" s="62">
        <v>2404</v>
      </c>
      <c r="G11" s="88">
        <v>5474</v>
      </c>
    </row>
    <row r="12" spans="3:7" ht="16.5" thickBot="1">
      <c r="C12" s="130" t="s">
        <v>2</v>
      </c>
      <c r="D12" s="131"/>
      <c r="E12" s="64">
        <v>113</v>
      </c>
      <c r="F12" s="65">
        <v>228</v>
      </c>
      <c r="G12" s="89">
        <v>341</v>
      </c>
    </row>
    <row r="13" spans="3:7" ht="16.5" thickBot="1">
      <c r="C13" s="130" t="s">
        <v>4</v>
      </c>
      <c r="D13" s="131"/>
      <c r="E13" s="61">
        <v>150</v>
      </c>
      <c r="F13" s="62">
        <v>130</v>
      </c>
      <c r="G13" s="88">
        <v>280</v>
      </c>
    </row>
    <row r="14" spans="3:7" ht="16.5" thickBot="1">
      <c r="C14" s="128" t="s">
        <v>16</v>
      </c>
      <c r="D14" s="129"/>
      <c r="E14" s="67">
        <v>38</v>
      </c>
      <c r="F14" s="68">
        <v>100</v>
      </c>
      <c r="G14" s="90">
        <v>138</v>
      </c>
    </row>
    <row r="15" spans="3:7" ht="16.5" thickBot="1">
      <c r="C15" s="130" t="s">
        <v>11</v>
      </c>
      <c r="D15" s="131"/>
      <c r="E15" s="67">
        <v>126</v>
      </c>
      <c r="F15" s="68">
        <v>113</v>
      </c>
      <c r="G15" s="90">
        <v>239</v>
      </c>
    </row>
    <row r="16" spans="3:7" ht="16.5" thickBot="1">
      <c r="C16" s="109" t="s">
        <v>24</v>
      </c>
      <c r="D16" s="92"/>
      <c r="E16" s="67">
        <v>12</v>
      </c>
      <c r="F16" s="68">
        <v>121</v>
      </c>
      <c r="G16" s="90">
        <v>133</v>
      </c>
    </row>
    <row r="17" spans="3:7" ht="16.5" thickBot="1">
      <c r="C17" s="130" t="s">
        <v>18</v>
      </c>
      <c r="D17" s="131"/>
      <c r="E17" s="67">
        <v>7</v>
      </c>
      <c r="F17" s="68">
        <v>11</v>
      </c>
      <c r="G17" s="90">
        <v>18</v>
      </c>
    </row>
    <row r="18" spans="3:7" ht="16.5" thickBot="1">
      <c r="C18" s="108" t="s">
        <v>17</v>
      </c>
      <c r="D18" s="92"/>
      <c r="E18" s="67">
        <v>34</v>
      </c>
      <c r="F18" s="68">
        <v>13</v>
      </c>
      <c r="G18" s="90">
        <v>47</v>
      </c>
    </row>
    <row r="19" spans="3:7" ht="16.5" thickBot="1">
      <c r="C19" s="132" t="s">
        <v>7</v>
      </c>
      <c r="D19" s="133"/>
      <c r="E19" s="73">
        <v>3538</v>
      </c>
      <c r="F19" s="73">
        <v>3120</v>
      </c>
      <c r="G19" s="94">
        <v>6670</v>
      </c>
    </row>
    <row r="21" spans="3:7" ht="38.25" customHeight="1">
      <c r="C21" s="134" t="s">
        <v>62</v>
      </c>
      <c r="D21" s="135"/>
      <c r="E21" s="135"/>
      <c r="F21" s="135"/>
      <c r="G21" s="135"/>
    </row>
    <row r="22" spans="3:7" ht="15.75">
      <c r="C22" s="127" t="s">
        <v>63</v>
      </c>
      <c r="D22" s="127"/>
      <c r="E22" s="127"/>
      <c r="F22" s="127"/>
      <c r="G22" s="127"/>
    </row>
    <row r="23" spans="3:7" ht="15.75">
      <c r="C23" s="127" t="s">
        <v>64</v>
      </c>
      <c r="D23" s="127"/>
      <c r="E23" s="127"/>
      <c r="F23" s="127"/>
      <c r="G23" s="127"/>
    </row>
  </sheetData>
  <sheetProtection/>
  <mergeCells count="13">
    <mergeCell ref="C5:G5"/>
    <mergeCell ref="C6:G6"/>
    <mergeCell ref="C8:D8"/>
    <mergeCell ref="C9:C11"/>
    <mergeCell ref="C12:D12"/>
    <mergeCell ref="C13:D13"/>
    <mergeCell ref="C21:G21"/>
    <mergeCell ref="C22:G22"/>
    <mergeCell ref="C17:D17"/>
    <mergeCell ref="C19:D19"/>
    <mergeCell ref="C23:G23"/>
    <mergeCell ref="C14:D14"/>
    <mergeCell ref="C15:D15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G25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6" ht="15.75" thickBot="1"/>
    <row r="7" spans="3:7" ht="15">
      <c r="C7" s="136" t="s">
        <v>40</v>
      </c>
      <c r="D7" s="137"/>
      <c r="E7" s="137"/>
      <c r="F7" s="137"/>
      <c r="G7" s="138"/>
    </row>
    <row r="8" spans="3:7" ht="15.75" thickBot="1">
      <c r="C8" s="139" t="s">
        <v>58</v>
      </c>
      <c r="D8" s="140"/>
      <c r="E8" s="140"/>
      <c r="F8" s="140"/>
      <c r="G8" s="141"/>
    </row>
    <row r="9" ht="15.75" thickBot="1"/>
    <row r="10" spans="3:7" ht="15.75" thickBot="1">
      <c r="C10" s="142" t="s">
        <v>28</v>
      </c>
      <c r="D10" s="143"/>
      <c r="E10" s="101" t="s">
        <v>9</v>
      </c>
      <c r="F10" s="82" t="s">
        <v>29</v>
      </c>
      <c r="G10" s="102" t="s">
        <v>0</v>
      </c>
    </row>
    <row r="11" spans="3:7" ht="16.5" thickBot="1">
      <c r="C11" s="144" t="s">
        <v>1</v>
      </c>
      <c r="D11" s="52" t="s">
        <v>5</v>
      </c>
      <c r="E11" s="84">
        <v>1144</v>
      </c>
      <c r="F11" s="85">
        <v>1387</v>
      </c>
      <c r="G11" s="86">
        <v>2531</v>
      </c>
    </row>
    <row r="12" spans="3:7" ht="16.5" thickBot="1">
      <c r="C12" s="145"/>
      <c r="D12" s="56" t="s">
        <v>6</v>
      </c>
      <c r="E12" s="57">
        <v>1641</v>
      </c>
      <c r="F12" s="58">
        <v>1130</v>
      </c>
      <c r="G12" s="87">
        <v>2771</v>
      </c>
    </row>
    <row r="13" spans="3:7" ht="16.5" thickBot="1">
      <c r="C13" s="146"/>
      <c r="D13" s="60" t="s">
        <v>0</v>
      </c>
      <c r="E13" s="61">
        <v>2785</v>
      </c>
      <c r="F13" s="62">
        <v>2517</v>
      </c>
      <c r="G13" s="88">
        <v>5302</v>
      </c>
    </row>
    <row r="14" spans="3:7" ht="16.5" thickBot="1">
      <c r="C14" s="130" t="s">
        <v>2</v>
      </c>
      <c r="D14" s="131"/>
      <c r="E14" s="64">
        <v>133</v>
      </c>
      <c r="F14" s="65">
        <v>616</v>
      </c>
      <c r="G14" s="89">
        <v>749</v>
      </c>
    </row>
    <row r="15" spans="3:7" ht="16.5" thickBot="1">
      <c r="C15" s="130" t="s">
        <v>4</v>
      </c>
      <c r="D15" s="131"/>
      <c r="E15" s="61">
        <v>206</v>
      </c>
      <c r="F15" s="62">
        <v>180</v>
      </c>
      <c r="G15" s="88">
        <v>386</v>
      </c>
    </row>
    <row r="16" spans="3:7" ht="16.5" thickBot="1">
      <c r="C16" s="128" t="s">
        <v>16</v>
      </c>
      <c r="D16" s="129"/>
      <c r="E16" s="67">
        <v>48</v>
      </c>
      <c r="F16" s="68">
        <v>118</v>
      </c>
      <c r="G16" s="90">
        <v>166</v>
      </c>
    </row>
    <row r="17" spans="3:7" ht="16.5" thickBot="1">
      <c r="C17" s="130" t="s">
        <v>11</v>
      </c>
      <c r="D17" s="131"/>
      <c r="E17" s="67">
        <v>127</v>
      </c>
      <c r="F17" s="68">
        <v>112</v>
      </c>
      <c r="G17" s="90">
        <v>339</v>
      </c>
    </row>
    <row r="18" spans="3:7" ht="16.5" thickBot="1">
      <c r="C18" s="99" t="s">
        <v>24</v>
      </c>
      <c r="D18" s="92"/>
      <c r="E18" s="67">
        <v>15</v>
      </c>
      <c r="F18" s="68">
        <v>168</v>
      </c>
      <c r="G18" s="90">
        <v>183</v>
      </c>
    </row>
    <row r="19" spans="3:7" ht="16.5" thickBot="1">
      <c r="C19" s="130" t="s">
        <v>18</v>
      </c>
      <c r="D19" s="131"/>
      <c r="E19" s="67">
        <v>5</v>
      </c>
      <c r="F19" s="68">
        <v>4</v>
      </c>
      <c r="G19" s="90">
        <v>9</v>
      </c>
    </row>
    <row r="20" spans="3:7" ht="16.5" thickBot="1">
      <c r="C20" s="100" t="s">
        <v>17</v>
      </c>
      <c r="D20" s="92"/>
      <c r="E20" s="67">
        <v>9</v>
      </c>
      <c r="F20" s="68">
        <v>34</v>
      </c>
      <c r="G20" s="90">
        <v>43</v>
      </c>
    </row>
    <row r="21" spans="3:7" ht="16.5" thickBot="1">
      <c r="C21" s="132" t="s">
        <v>7</v>
      </c>
      <c r="D21" s="133"/>
      <c r="E21" s="73">
        <v>3328</v>
      </c>
      <c r="F21" s="73">
        <v>3749</v>
      </c>
      <c r="G21" s="94">
        <v>7077</v>
      </c>
    </row>
    <row r="23" spans="3:7" ht="15.75">
      <c r="C23" s="134" t="s">
        <v>55</v>
      </c>
      <c r="D23" s="135"/>
      <c r="E23" s="135"/>
      <c r="F23" s="135"/>
      <c r="G23" s="135"/>
    </row>
    <row r="24" spans="3:7" ht="15.75">
      <c r="C24" s="127" t="s">
        <v>56</v>
      </c>
      <c r="D24" s="127"/>
      <c r="E24" s="127"/>
      <c r="F24" s="127"/>
      <c r="G24" s="127"/>
    </row>
    <row r="25" spans="3:7" ht="15.75">
      <c r="C25" s="127" t="s">
        <v>57</v>
      </c>
      <c r="D25" s="127"/>
      <c r="E25" s="127"/>
      <c r="F25" s="127"/>
      <c r="G25" s="127"/>
    </row>
  </sheetData>
  <sheetProtection/>
  <mergeCells count="13">
    <mergeCell ref="C25:G25"/>
    <mergeCell ref="C16:D16"/>
    <mergeCell ref="C17:D17"/>
    <mergeCell ref="C19:D19"/>
    <mergeCell ref="C21:D21"/>
    <mergeCell ref="C23:G23"/>
    <mergeCell ref="C24:G24"/>
    <mergeCell ref="C7:G7"/>
    <mergeCell ref="C8:G8"/>
    <mergeCell ref="C10:D10"/>
    <mergeCell ref="C11:C13"/>
    <mergeCell ref="C14:D14"/>
    <mergeCell ref="C15:D15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G25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6" ht="15.75" thickBot="1"/>
    <row r="7" spans="3:7" ht="15">
      <c r="C7" s="136" t="s">
        <v>40</v>
      </c>
      <c r="D7" s="137"/>
      <c r="E7" s="137"/>
      <c r="F7" s="137"/>
      <c r="G7" s="138"/>
    </row>
    <row r="8" spans="3:7" ht="15.75" thickBot="1">
      <c r="C8" s="139" t="s">
        <v>54</v>
      </c>
      <c r="D8" s="140"/>
      <c r="E8" s="140"/>
      <c r="F8" s="140"/>
      <c r="G8" s="141"/>
    </row>
    <row r="9" ht="15.75" thickBot="1"/>
    <row r="10" spans="3:7" ht="15.75" thickBot="1">
      <c r="C10" s="142" t="s">
        <v>28</v>
      </c>
      <c r="D10" s="143"/>
      <c r="E10" s="97" t="s">
        <v>9</v>
      </c>
      <c r="F10" s="82" t="s">
        <v>29</v>
      </c>
      <c r="G10" s="98" t="s">
        <v>0</v>
      </c>
    </row>
    <row r="11" spans="3:7" ht="16.5" thickBot="1">
      <c r="C11" s="144" t="s">
        <v>1</v>
      </c>
      <c r="D11" s="52" t="s">
        <v>5</v>
      </c>
      <c r="E11" s="84">
        <v>1109</v>
      </c>
      <c r="F11" s="85">
        <v>1211</v>
      </c>
      <c r="G11" s="86">
        <v>2320</v>
      </c>
    </row>
    <row r="12" spans="3:7" ht="16.5" thickBot="1">
      <c r="C12" s="145"/>
      <c r="D12" s="56" t="s">
        <v>6</v>
      </c>
      <c r="E12" s="57">
        <v>1961</v>
      </c>
      <c r="F12" s="58">
        <v>1193</v>
      </c>
      <c r="G12" s="87">
        <v>3154</v>
      </c>
    </row>
    <row r="13" spans="3:7" ht="16.5" thickBot="1">
      <c r="C13" s="146"/>
      <c r="D13" s="60" t="s">
        <v>0</v>
      </c>
      <c r="E13" s="61">
        <v>3070</v>
      </c>
      <c r="F13" s="62">
        <v>2404</v>
      </c>
      <c r="G13" s="88">
        <v>5474</v>
      </c>
    </row>
    <row r="14" spans="3:7" ht="16.5" thickBot="1">
      <c r="C14" s="130" t="s">
        <v>2</v>
      </c>
      <c r="D14" s="131"/>
      <c r="E14" s="64">
        <v>113</v>
      </c>
      <c r="F14" s="65">
        <v>228</v>
      </c>
      <c r="G14" s="89">
        <v>341</v>
      </c>
    </row>
    <row r="15" spans="3:7" ht="16.5" thickBot="1">
      <c r="C15" s="130" t="s">
        <v>4</v>
      </c>
      <c r="D15" s="131"/>
      <c r="E15" s="61">
        <v>216</v>
      </c>
      <c r="F15" s="62">
        <v>208</v>
      </c>
      <c r="G15" s="88">
        <v>424</v>
      </c>
    </row>
    <row r="16" spans="3:7" ht="16.5" thickBot="1">
      <c r="C16" s="128" t="s">
        <v>16</v>
      </c>
      <c r="D16" s="129"/>
      <c r="E16" s="67">
        <v>38</v>
      </c>
      <c r="F16" s="68">
        <v>100</v>
      </c>
      <c r="G16" s="90">
        <v>138</v>
      </c>
    </row>
    <row r="17" spans="3:7" ht="16.5" thickBot="1">
      <c r="C17" s="130" t="s">
        <v>11</v>
      </c>
      <c r="D17" s="131"/>
      <c r="E17" s="67">
        <v>126</v>
      </c>
      <c r="F17" s="68">
        <v>113</v>
      </c>
      <c r="G17" s="90">
        <v>239</v>
      </c>
    </row>
    <row r="18" spans="3:7" ht="16.5" thickBot="1">
      <c r="C18" s="95" t="s">
        <v>24</v>
      </c>
      <c r="D18" s="92"/>
      <c r="E18" s="103">
        <v>12</v>
      </c>
      <c r="F18" s="104">
        <v>121</v>
      </c>
      <c r="G18" s="105">
        <v>133</v>
      </c>
    </row>
    <row r="19" spans="3:7" ht="16.5" thickBot="1">
      <c r="C19" s="130" t="s">
        <v>18</v>
      </c>
      <c r="D19" s="131"/>
      <c r="E19" s="67">
        <v>7</v>
      </c>
      <c r="F19" s="68">
        <v>11</v>
      </c>
      <c r="G19" s="90">
        <v>18</v>
      </c>
    </row>
    <row r="20" spans="3:7" ht="16.5" thickBot="1">
      <c r="C20" s="96" t="s">
        <v>17</v>
      </c>
      <c r="D20" s="92"/>
      <c r="E20" s="67">
        <v>34</v>
      </c>
      <c r="F20" s="68">
        <v>13</v>
      </c>
      <c r="G20" s="90">
        <v>47</v>
      </c>
    </row>
    <row r="21" spans="3:7" ht="16.5" thickBot="1">
      <c r="C21" s="132" t="s">
        <v>7</v>
      </c>
      <c r="D21" s="133"/>
      <c r="E21" s="106">
        <v>3616</v>
      </c>
      <c r="F21" s="106">
        <v>3198</v>
      </c>
      <c r="G21" s="107">
        <v>6814</v>
      </c>
    </row>
    <row r="23" spans="3:7" ht="15.75">
      <c r="C23" s="134" t="s">
        <v>55</v>
      </c>
      <c r="D23" s="135"/>
      <c r="E23" s="135"/>
      <c r="F23" s="135"/>
      <c r="G23" s="135"/>
    </row>
    <row r="24" spans="3:7" ht="15.75">
      <c r="C24" s="127" t="s">
        <v>56</v>
      </c>
      <c r="D24" s="127"/>
      <c r="E24" s="127"/>
      <c r="F24" s="127"/>
      <c r="G24" s="127"/>
    </row>
    <row r="25" spans="3:7" ht="15.75">
      <c r="C25" s="127" t="s">
        <v>57</v>
      </c>
      <c r="D25" s="127"/>
      <c r="E25" s="127"/>
      <c r="F25" s="127"/>
      <c r="G25" s="127"/>
    </row>
  </sheetData>
  <sheetProtection/>
  <mergeCells count="13">
    <mergeCell ref="C7:G7"/>
    <mergeCell ref="C8:G8"/>
    <mergeCell ref="C10:D10"/>
    <mergeCell ref="C11:C13"/>
    <mergeCell ref="C14:D14"/>
    <mergeCell ref="C15:D15"/>
    <mergeCell ref="C19:D19"/>
    <mergeCell ref="C21:D21"/>
    <mergeCell ref="C23:G23"/>
    <mergeCell ref="C25:G25"/>
    <mergeCell ref="C16:D16"/>
    <mergeCell ref="C17:D17"/>
    <mergeCell ref="C24:G24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C26" sqref="C26:G26"/>
    </sheetView>
  </sheetViews>
  <sheetFormatPr defaultColWidth="11.421875" defaultRowHeight="12.75"/>
  <cols>
    <col min="1" max="1" width="8.7109375" style="0" customWidth="1"/>
    <col min="2" max="2" width="8.7109375" style="79" customWidth="1"/>
    <col min="3" max="3" width="50.57421875" style="79" customWidth="1"/>
    <col min="4" max="4" width="14.57421875" style="79" customWidth="1"/>
    <col min="5" max="7" width="19.57421875" style="80" customWidth="1"/>
    <col min="8" max="16384" width="11.421875" style="79" customWidth="1"/>
  </cols>
  <sheetData>
    <row r="2" ht="15">
      <c r="G2" s="78" t="s">
        <v>39</v>
      </c>
    </row>
    <row r="6" ht="15.75" thickBot="1"/>
    <row r="7" spans="3:7" ht="15">
      <c r="C7" s="136" t="s">
        <v>40</v>
      </c>
      <c r="D7" s="137"/>
      <c r="E7" s="137"/>
      <c r="F7" s="137"/>
      <c r="G7" s="138"/>
    </row>
    <row r="8" spans="3:7" ht="15.75" thickBot="1">
      <c r="C8" s="139" t="s">
        <v>47</v>
      </c>
      <c r="D8" s="140"/>
      <c r="E8" s="140"/>
      <c r="F8" s="140"/>
      <c r="G8" s="141"/>
    </row>
    <row r="9" ht="15.75" thickBot="1"/>
    <row r="10" spans="3:7" ht="15.75" thickBot="1">
      <c r="C10" s="142" t="s">
        <v>28</v>
      </c>
      <c r="D10" s="143"/>
      <c r="E10" s="81" t="s">
        <v>9</v>
      </c>
      <c r="F10" s="82" t="s">
        <v>29</v>
      </c>
      <c r="G10" s="83" t="s">
        <v>0</v>
      </c>
    </row>
    <row r="11" spans="3:7" ht="16.5" thickBot="1">
      <c r="C11" s="144" t="s">
        <v>1</v>
      </c>
      <c r="D11" s="52" t="s">
        <v>5</v>
      </c>
      <c r="E11" s="84">
        <v>1024</v>
      </c>
      <c r="F11" s="85">
        <v>993</v>
      </c>
      <c r="G11" s="86">
        <v>2017</v>
      </c>
    </row>
    <row r="12" spans="3:7" ht="16.5" thickBot="1">
      <c r="C12" s="145"/>
      <c r="D12" s="56" t="s">
        <v>6</v>
      </c>
      <c r="E12" s="57">
        <v>1867</v>
      </c>
      <c r="F12" s="58">
        <v>1258</v>
      </c>
      <c r="G12" s="87">
        <v>3125</v>
      </c>
    </row>
    <row r="13" spans="3:7" ht="16.5" thickBot="1">
      <c r="C13" s="146"/>
      <c r="D13" s="60" t="s">
        <v>0</v>
      </c>
      <c r="E13" s="61">
        <v>2891</v>
      </c>
      <c r="F13" s="62">
        <v>2251</v>
      </c>
      <c r="G13" s="88">
        <v>5142</v>
      </c>
    </row>
    <row r="14" spans="3:7" ht="16.5" thickBot="1">
      <c r="C14" s="130" t="s">
        <v>3</v>
      </c>
      <c r="D14" s="131"/>
      <c r="E14" s="61">
        <v>621</v>
      </c>
      <c r="F14" s="62">
        <v>992</v>
      </c>
      <c r="G14" s="88">
        <v>1613</v>
      </c>
    </row>
    <row r="15" spans="3:7" ht="16.5" thickBot="1">
      <c r="C15" s="130" t="s">
        <v>2</v>
      </c>
      <c r="D15" s="131"/>
      <c r="E15" s="64">
        <v>82</v>
      </c>
      <c r="F15" s="65">
        <v>202</v>
      </c>
      <c r="G15" s="89">
        <v>284</v>
      </c>
    </row>
    <row r="16" spans="3:7" ht="16.5" thickBot="1">
      <c r="C16" s="130" t="s">
        <v>4</v>
      </c>
      <c r="D16" s="131"/>
      <c r="E16" s="61">
        <v>215</v>
      </c>
      <c r="F16" s="62">
        <v>205</v>
      </c>
      <c r="G16" s="88">
        <v>420</v>
      </c>
    </row>
    <row r="17" spans="3:7" ht="16.5" thickBot="1">
      <c r="C17" s="128" t="s">
        <v>16</v>
      </c>
      <c r="D17" s="129"/>
      <c r="E17" s="67">
        <v>74</v>
      </c>
      <c r="F17" s="68">
        <v>224</v>
      </c>
      <c r="G17" s="90">
        <v>298</v>
      </c>
    </row>
    <row r="18" spans="3:7" ht="16.5" thickBot="1">
      <c r="C18" s="130" t="s">
        <v>11</v>
      </c>
      <c r="D18" s="131"/>
      <c r="E18" s="67">
        <v>134</v>
      </c>
      <c r="F18" s="68">
        <v>109</v>
      </c>
      <c r="G18" s="90">
        <v>243</v>
      </c>
    </row>
    <row r="19" spans="3:7" ht="16.5" thickBot="1">
      <c r="C19" s="91" t="s">
        <v>24</v>
      </c>
      <c r="D19" s="92"/>
      <c r="E19" s="67">
        <v>14</v>
      </c>
      <c r="F19" s="68">
        <v>118</v>
      </c>
      <c r="G19" s="90">
        <v>133</v>
      </c>
    </row>
    <row r="20" spans="2:7" ht="16.5" thickBot="1">
      <c r="B20" s="24"/>
      <c r="C20" s="130" t="s">
        <v>18</v>
      </c>
      <c r="D20" s="131"/>
      <c r="E20" s="67">
        <v>11</v>
      </c>
      <c r="F20" s="68">
        <v>15</v>
      </c>
      <c r="G20" s="90">
        <v>25</v>
      </c>
    </row>
    <row r="21" spans="3:7" ht="16.5" thickBot="1">
      <c r="C21" s="93" t="s">
        <v>17</v>
      </c>
      <c r="D21" s="92"/>
      <c r="E21" s="67">
        <v>66</v>
      </c>
      <c r="F21" s="68">
        <v>55</v>
      </c>
      <c r="G21" s="90">
        <v>121</v>
      </c>
    </row>
    <row r="22" spans="3:7" ht="16.5" thickBot="1">
      <c r="C22" s="132" t="s">
        <v>7</v>
      </c>
      <c r="D22" s="133"/>
      <c r="E22" s="73">
        <v>4108</v>
      </c>
      <c r="F22" s="73">
        <v>4171</v>
      </c>
      <c r="G22" s="94">
        <v>8279</v>
      </c>
    </row>
    <row r="24" spans="3:7" ht="15.75">
      <c r="C24" s="134" t="s">
        <v>48</v>
      </c>
      <c r="D24" s="135"/>
      <c r="E24" s="135"/>
      <c r="F24" s="135"/>
      <c r="G24" s="135"/>
    </row>
    <row r="25" spans="3:7" ht="15.75">
      <c r="C25" s="127" t="s">
        <v>49</v>
      </c>
      <c r="D25" s="127"/>
      <c r="E25" s="127"/>
      <c r="F25" s="127"/>
      <c r="G25" s="127"/>
    </row>
    <row r="26" spans="3:7" ht="15.75">
      <c r="C26" s="127" t="s">
        <v>50</v>
      </c>
      <c r="D26" s="127"/>
      <c r="E26" s="127"/>
      <c r="F26" s="127"/>
      <c r="G26" s="127"/>
    </row>
    <row r="27" spans="3:7" ht="15.75">
      <c r="C27" s="127" t="s">
        <v>51</v>
      </c>
      <c r="D27" s="127"/>
      <c r="E27" s="127"/>
      <c r="F27" s="127"/>
      <c r="G27" s="127"/>
    </row>
  </sheetData>
  <sheetProtection/>
  <mergeCells count="15">
    <mergeCell ref="C25:G25"/>
    <mergeCell ref="C26:G26"/>
    <mergeCell ref="C27:G27"/>
    <mergeCell ref="C16:D16"/>
    <mergeCell ref="C17:D17"/>
    <mergeCell ref="C18:D18"/>
    <mergeCell ref="C20:D20"/>
    <mergeCell ref="C22:D22"/>
    <mergeCell ref="C24:G24"/>
    <mergeCell ref="C7:G7"/>
    <mergeCell ref="C8:G8"/>
    <mergeCell ref="C10:D10"/>
    <mergeCell ref="C11:C13"/>
    <mergeCell ref="C14:D14"/>
    <mergeCell ref="C15:D15"/>
  </mergeCells>
  <hyperlinks>
    <hyperlink ref="G2" location="Indice!A1" display="VOLVER AL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jcuellar</dc:creator>
  <cp:keywords/>
  <dc:description/>
  <cp:lastModifiedBy>Belen Manchon Colmenarejo</cp:lastModifiedBy>
  <cp:lastPrinted>2013-03-05T09:27:11Z</cp:lastPrinted>
  <dcterms:created xsi:type="dcterms:W3CDTF">2011-03-03T08:13:19Z</dcterms:created>
  <dcterms:modified xsi:type="dcterms:W3CDTF">2023-02-14T08:50:40Z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0x01010047479BBCE7C2354CA6D7B6C277625391</vt:lpwstr>
  </property>
</Properties>
</file>